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Nicola\Documents\Clear Glass\Ireland\Launch Documents\Generic IAPF ICTS Documents\"/>
    </mc:Choice>
  </mc:AlternateContent>
  <xr:revisionPtr revIDLastSave="0" documentId="13_ncr:1_{DFD7A4FF-44F6-4778-83D8-4C9A0E70756B}" xr6:coauthVersionLast="47" xr6:coauthVersionMax="47" xr10:uidLastSave="{00000000-0000-0000-0000-000000000000}"/>
  <workbookProtection workbookAlgorithmName="SHA-512" workbookHashValue="jd4YqefKgHdU4YCiNPoV/cGOtfWfEV1IJgZhdcaWgZvDt9wBTfXZ9bH5fufbvyTXT4iRI//+qHQ14guTEAX0Qg==" workbookSaltValue="Ijs31Fg/OG82JnSCHaVqPg==" workbookSpinCount="100000" lockStructure="1"/>
  <bookViews>
    <workbookView xWindow="28680" yWindow="-120" windowWidth="29040" windowHeight="15720" xr2:uid="{00000000-000D-0000-FFFF-FFFF00000000}"/>
  </bookViews>
  <sheets>
    <sheet name="CTS" sheetId="2" r:id="rId1"/>
    <sheet name="Sheet1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7" i="2" l="1"/>
  <c r="D63" i="2" l="1"/>
  <c r="D44" i="2"/>
  <c r="D52" i="2"/>
  <c r="D30" i="2" l="1"/>
  <c r="D69" i="2" l="1"/>
  <c r="D20" i="2" l="1"/>
  <c r="E96" i="2" l="1"/>
  <c r="C96" i="2"/>
  <c r="E95" i="2"/>
  <c r="C95" i="2"/>
  <c r="E94" i="2"/>
  <c r="C94" i="2"/>
  <c r="E93" i="2"/>
  <c r="C93" i="2"/>
  <c r="E92" i="2"/>
  <c r="C92" i="2"/>
  <c r="C84" i="2"/>
  <c r="D84" i="2" s="1"/>
  <c r="D83" i="2"/>
  <c r="D82" i="2"/>
  <c r="D81" i="2"/>
  <c r="C79" i="2"/>
  <c r="C78" i="2"/>
  <c r="C77" i="2"/>
  <c r="C76" i="2"/>
  <c r="C75" i="2"/>
  <c r="C74" i="2"/>
  <c r="C73" i="2"/>
  <c r="C72" i="2"/>
  <c r="C71" i="2"/>
  <c r="C70" i="2"/>
  <c r="C69" i="2"/>
  <c r="C66" i="2"/>
  <c r="C65" i="2"/>
  <c r="C64" i="2"/>
  <c r="C63" i="2"/>
  <c r="D61" i="2"/>
  <c r="C61" i="2" s="1"/>
  <c r="C60" i="2"/>
  <c r="C59" i="2"/>
  <c r="C58" i="2"/>
  <c r="C55" i="2"/>
  <c r="C54" i="2"/>
  <c r="C53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N28" i="2"/>
  <c r="M28" i="2"/>
  <c r="L28" i="2"/>
  <c r="K28" i="2"/>
  <c r="J28" i="2"/>
  <c r="I28" i="2"/>
  <c r="H28" i="2"/>
  <c r="G28" i="2"/>
  <c r="F28" i="2"/>
  <c r="E28" i="2"/>
  <c r="D28" i="2"/>
  <c r="C28" i="2" s="1"/>
  <c r="C27" i="2"/>
  <c r="C26" i="2"/>
  <c r="C25" i="2"/>
  <c r="C24" i="2"/>
  <c r="C23" i="2"/>
  <c r="C22" i="2"/>
  <c r="C21" i="2"/>
  <c r="N20" i="2"/>
  <c r="M20" i="2"/>
  <c r="L20" i="2"/>
  <c r="K20" i="2"/>
  <c r="J20" i="2"/>
  <c r="I20" i="2"/>
  <c r="H20" i="2"/>
  <c r="G20" i="2"/>
  <c r="F20" i="2"/>
  <c r="E20" i="2"/>
  <c r="C20" i="2"/>
  <c r="C5" i="2"/>
  <c r="D67" i="2" l="1"/>
  <c r="C67" i="2" s="1"/>
  <c r="C52" i="2"/>
  <c r="D56" i="2"/>
  <c r="C56" i="2" s="1"/>
</calcChain>
</file>

<file path=xl/sharedStrings.xml><?xml version="1.0" encoding="utf-8"?>
<sst xmlns="http://schemas.openxmlformats.org/spreadsheetml/2006/main" count="144" uniqueCount="132">
  <si>
    <t>ACCOUNT INFORMATION</t>
  </si>
  <si>
    <t>Client name</t>
  </si>
  <si>
    <t>Average value of client holding</t>
  </si>
  <si>
    <t>Portfolio issuer name</t>
  </si>
  <si>
    <t>Portfolio or share class name</t>
  </si>
  <si>
    <t>Portfolio identifier</t>
  </si>
  <si>
    <t>Period of report</t>
  </si>
  <si>
    <t>Start:</t>
  </si>
  <si>
    <t>End:</t>
  </si>
  <si>
    <t>Currency of report</t>
  </si>
  <si>
    <t>PORTFOLIO INVESTMENT ACTIVITY</t>
  </si>
  <si>
    <t>Total</t>
  </si>
  <si>
    <t>Listed equities</t>
  </si>
  <si>
    <t>Debt instruments</t>
  </si>
  <si>
    <t>Pooled funds</t>
  </si>
  <si>
    <t>Exchange traded derivatives</t>
  </si>
  <si>
    <t>OTC derivatives</t>
  </si>
  <si>
    <t>FX contracts</t>
  </si>
  <si>
    <t>Cash instruments</t>
  </si>
  <si>
    <t>Physical assets</t>
  </si>
  <si>
    <t>Private markets</t>
  </si>
  <si>
    <t>Other instruments</t>
  </si>
  <si>
    <t>Start asset value</t>
  </si>
  <si>
    <t>End asset value</t>
  </si>
  <si>
    <t>Purchases</t>
  </si>
  <si>
    <t>Sales</t>
  </si>
  <si>
    <t>Inflows</t>
  </si>
  <si>
    <t>Outflows</t>
  </si>
  <si>
    <t>PORTFOLIO TRANSACTION COSTS</t>
  </si>
  <si>
    <t>Explicit transaction costs</t>
  </si>
  <si>
    <t>Transaction taxes</t>
  </si>
  <si>
    <t>Broker commissions</t>
  </si>
  <si>
    <t>Transaction related services</t>
  </si>
  <si>
    <t>Other explicit costs</t>
  </si>
  <si>
    <t>Implicit transaction costs</t>
  </si>
  <si>
    <t>Indirect transaction costs</t>
  </si>
  <si>
    <t>Less: anti-dilution offset</t>
  </si>
  <si>
    <t>Total transaction costs</t>
  </si>
  <si>
    <t>ONGOING CHARGES</t>
  </si>
  <si>
    <t>Fund and investment management</t>
  </si>
  <si>
    <t>Invoiced fees (incl. VAT)</t>
  </si>
  <si>
    <t>Fees and charges paid through NAV</t>
  </si>
  <si>
    <t>Investment advisers fees paid through NAV</t>
  </si>
  <si>
    <t>Payments for research (RPA) through NAV</t>
  </si>
  <si>
    <t>Less: management fee rebates</t>
  </si>
  <si>
    <t>Indirect fees and charges</t>
  </si>
  <si>
    <t>Administration</t>
  </si>
  <si>
    <t>Investment administration</t>
  </si>
  <si>
    <t>Custody / depositary fees</t>
  </si>
  <si>
    <t>Payments for research (RPA)</t>
  </si>
  <si>
    <t>Collateral management fees</t>
  </si>
  <si>
    <t>Facility fees e.g. prime brokerage</t>
  </si>
  <si>
    <t>Other administration charges</t>
  </si>
  <si>
    <t>Governance, regulation and compliance</t>
  </si>
  <si>
    <t>Audit costs</t>
  </si>
  <si>
    <t>Legal and professional fees</t>
  </si>
  <si>
    <t>Engagement and voting fees</t>
  </si>
  <si>
    <t>Performance measurement</t>
  </si>
  <si>
    <t>Risk monitoring</t>
  </si>
  <si>
    <t>Tax advice and structuring costs</t>
  </si>
  <si>
    <t>Other governance and compliance charges</t>
  </si>
  <si>
    <t>Distribution, comms and client service</t>
  </si>
  <si>
    <t>Distribution costs</t>
  </si>
  <si>
    <t>Communication material</t>
  </si>
  <si>
    <t>Other distribution charges</t>
  </si>
  <si>
    <t>Total ongoing charges figure</t>
  </si>
  <si>
    <t>INCIDENTAL COSTS</t>
  </si>
  <si>
    <t>Performance fees invoiced</t>
  </si>
  <si>
    <t>Performance fees paid through NAV</t>
  </si>
  <si>
    <t>Carried interest charged</t>
  </si>
  <si>
    <t>Total incidental costs</t>
  </si>
  <si>
    <t>LENDING AND BORROWING COSTS</t>
  </si>
  <si>
    <t>Stock lending fees not retained (see below)</t>
  </si>
  <si>
    <t>Stock borrowing fees</t>
  </si>
  <si>
    <t>Interest on borrowing</t>
  </si>
  <si>
    <t>Borrowing and arrangement fees</t>
  </si>
  <si>
    <t>Total lending and borrowing costs</t>
  </si>
  <si>
    <t>PROPERTY EXPENSES</t>
  </si>
  <si>
    <t>Property expenses</t>
  </si>
  <si>
    <t>Property management fees</t>
  </si>
  <si>
    <t>Property leasing costs</t>
  </si>
  <si>
    <t>Property maintenance and repairs</t>
  </si>
  <si>
    <t>Property utilities and service charges</t>
  </si>
  <si>
    <t>Property void costs</t>
  </si>
  <si>
    <t>Property insurance costs</t>
  </si>
  <si>
    <t>Property valuation fees</t>
  </si>
  <si>
    <t>Property failed transaction costs</t>
  </si>
  <si>
    <t>Indirect property expenses</t>
  </si>
  <si>
    <t>Other property expenses</t>
  </si>
  <si>
    <t>Entry costs</t>
  </si>
  <si>
    <t>Exit costs</t>
  </si>
  <si>
    <t>Client FX costs</t>
  </si>
  <si>
    <t>Total one-off costs</t>
  </si>
  <si>
    <t>PERFORMANCE INFORMATION</t>
  </si>
  <si>
    <t>Gross return</t>
  </si>
  <si>
    <t>Net return</t>
  </si>
  <si>
    <t>STOCK LENDING</t>
  </si>
  <si>
    <t>Value of stock on loan</t>
  </si>
  <si>
    <t>Total stock lending revenue</t>
  </si>
  <si>
    <t>Revenue retained by portfolio</t>
  </si>
  <si>
    <t>Revenue paid to custodian</t>
  </si>
  <si>
    <t>Revenue paid to manager</t>
  </si>
  <si>
    <t>Revenue paid to lending agent</t>
  </si>
  <si>
    <t>NOTES</t>
  </si>
  <si>
    <t>Transaction costs</t>
  </si>
  <si>
    <t>Performance fees</t>
  </si>
  <si>
    <t>Performance information</t>
  </si>
  <si>
    <t>General notes</t>
  </si>
  <si>
    <t>LOCKED</t>
  </si>
  <si>
    <t>OPTIONAL</t>
  </si>
  <si>
    <t>%</t>
  </si>
  <si>
    <t>MONETARY VALUE</t>
  </si>
  <si>
    <t>2. Entering (0) zero in a cell will be considered as an input. Blank will not be.</t>
  </si>
  <si>
    <t>MANDATORY</t>
  </si>
  <si>
    <t>3. Distortion of the original template formatting may cause submission to fail.</t>
  </si>
  <si>
    <t>4. Please ensure the workbook only has a single worksheet (current).</t>
  </si>
  <si>
    <t>COLOUR KEY</t>
  </si>
  <si>
    <r>
      <t xml:space="preserve">MANDATORY </t>
    </r>
    <r>
      <rPr>
        <b/>
        <i/>
        <u/>
        <sz val="11"/>
        <color theme="1"/>
        <rFont val="Aptos"/>
        <family val="2"/>
      </rPr>
      <t>IF EXISTS</t>
    </r>
  </si>
  <si>
    <r>
      <t>ONE-</t>
    </r>
    <r>
      <rPr>
        <b/>
        <sz val="14"/>
        <color theme="0"/>
        <rFont val="Qanelas Soft DEMO ExtraBold"/>
      </rPr>
      <t>OFF COSTS</t>
    </r>
  </si>
  <si>
    <t>EUR</t>
  </si>
  <si>
    <t xml:space="preserve">Note: Add launch/liquidation dates into the notes section if the fund event is within the requested reporting period. </t>
  </si>
  <si>
    <t>Note: Property Expenses is a mandatory section for Property funds.</t>
  </si>
  <si>
    <t>Note: Please provide monetary values for "One-off Costs" section.</t>
  </si>
  <si>
    <t>Note:  At least one of the return figures are mandatory to be provided.</t>
  </si>
  <si>
    <t>Note:  Either "invoiced fees (incl. VAT)" or "Fees and charges paid through NAV" is a mandatory field.</t>
  </si>
  <si>
    <t>Note:  "Portfolio Transaction Costs" is a mandatory section. Please add at least one of the child costs from D21:D27.</t>
  </si>
  <si>
    <t>Note:  Provide fund level NAV values for the investments made in pooled vehicles and client level NAV values for the investments made in segregated accounts.</t>
  </si>
  <si>
    <t>Note:  Provide the reporting period dates and annualized cost percentages for the investmests made in pooled vehicles</t>
  </si>
  <si>
    <t>Note:  Provide the investment period dates and pro-rated cost percentages for the investmests in segregated accounts.</t>
  </si>
  <si>
    <t>1. Please Do NOTuse (-) hyphen if you intend to leave the cell blank or nil.</t>
  </si>
  <si>
    <t>This document is an open-source tool which is free to download and use.  The IAPF accepts no liability for the document or its contents.</t>
  </si>
  <si>
    <r>
      <t xml:space="preserve">MAIN ACCOUNT TEMPLATE </t>
    </r>
    <r>
      <rPr>
        <b/>
        <sz val="20"/>
        <color theme="4" tint="-0.249977111117893"/>
        <rFont val="Aptos Display"/>
        <family val="2"/>
      </rPr>
      <t>V.1.0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</si>
</sst>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.00_ ;_ * \-#,##0.00_ ;_ * &quot;-&quot;??_ ;_ @_ "/>
    <numFmt numFmtId="165" formatCode="[$-809]dd\ mmmm\ yyyy;@"/>
    <numFmt numFmtId="166" formatCode="0.0000%"/>
    <numFmt numFmtId="167" formatCode="0.0%"/>
    <numFmt numFmtId="168" formatCode="#,##0.0000"/>
  </numFmts>
  <fonts count="3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0"/>
      <name val="Qanelas Soft DEMO ExtraBold"/>
    </font>
    <font>
      <sz val="11"/>
      <color theme="0"/>
      <name val="Calibri"/>
      <family val="2"/>
      <scheme val="minor"/>
    </font>
    <font>
      <sz val="11"/>
      <color theme="1"/>
      <name val="Georgia"/>
      <family val="1"/>
    </font>
    <font>
      <b/>
      <sz val="11"/>
      <color theme="1"/>
      <name val="Georgia"/>
      <family val="1"/>
    </font>
    <font>
      <sz val="11"/>
      <color rgb="FFC00000"/>
      <name val="Calibri"/>
      <family val="2"/>
      <scheme val="minor"/>
    </font>
    <font>
      <sz val="1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ptos"/>
      <family val="2"/>
    </font>
    <font>
      <b/>
      <sz val="11"/>
      <color theme="1"/>
      <name val="Aptos"/>
      <family val="2"/>
    </font>
    <font>
      <b/>
      <i/>
      <u/>
      <sz val="11"/>
      <color theme="1"/>
      <name val="Aptos"/>
      <family val="2"/>
    </font>
    <font>
      <b/>
      <sz val="12"/>
      <color theme="1"/>
      <name val="Aptos"/>
      <family val="2"/>
    </font>
    <font>
      <b/>
      <sz val="14"/>
      <color theme="1"/>
      <name val="Calibri"/>
      <family val="2"/>
      <scheme val="minor"/>
    </font>
    <font>
      <b/>
      <sz val="14"/>
      <color theme="0"/>
      <name val="Aptos Display"/>
      <family val="2"/>
    </font>
    <font>
      <sz val="12"/>
      <color theme="1"/>
      <name val="Aptos"/>
      <family val="2"/>
    </font>
    <font>
      <sz val="14"/>
      <color theme="1"/>
      <name val="Aptos ExtraBold"/>
      <family val="2"/>
    </font>
    <font>
      <b/>
      <sz val="12"/>
      <color theme="0"/>
      <name val="Aptos Display"/>
      <family val="2"/>
    </font>
    <font>
      <b/>
      <sz val="11"/>
      <color theme="1"/>
      <name val="Aptos Display"/>
      <family val="2"/>
    </font>
    <font>
      <sz val="9"/>
      <color theme="1" tint="0.499984740745262"/>
      <name val="Aptos Black"/>
      <family val="2"/>
    </font>
    <font>
      <sz val="11"/>
      <color theme="1" tint="0.499984740745262"/>
      <name val="Aptos Black"/>
      <family val="2"/>
    </font>
    <font>
      <b/>
      <sz val="9"/>
      <color theme="0"/>
      <name val="Aptos Display"/>
      <family val="2"/>
    </font>
    <font>
      <sz val="10"/>
      <name val="Aptos"/>
      <family val="2"/>
    </font>
    <font>
      <sz val="11"/>
      <name val="Aptos"/>
      <family val="2"/>
    </font>
    <font>
      <b/>
      <sz val="10"/>
      <name val="Aptos"/>
      <family val="2"/>
    </font>
    <font>
      <b/>
      <sz val="11"/>
      <name val="Aptos"/>
      <family val="2"/>
    </font>
    <font>
      <b/>
      <sz val="12"/>
      <name val="Aptos"/>
      <family val="2"/>
    </font>
    <font>
      <b/>
      <sz val="26"/>
      <color theme="4" tint="-0.249977111117893"/>
      <name val="Aptos Display"/>
      <family val="2"/>
    </font>
    <font>
      <b/>
      <sz val="20"/>
      <color theme="4" tint="-0.249977111117893"/>
      <name val="Aptos Display"/>
      <family val="2"/>
    </font>
    <font>
      <b/>
      <sz val="11"/>
      <color theme="0"/>
      <name val="Aptos"/>
      <family val="2"/>
    </font>
  </fonts>
  <fills count="1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E9F9E"/>
        <bgColor indexed="64"/>
      </patternFill>
    </fill>
    <fill>
      <patternFill patternType="solid">
        <fgColor rgb="FFEBEBEB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3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0691854609822"/>
      </bottom>
      <diagonal/>
    </border>
    <border>
      <left style="thin">
        <color theme="0" tint="-0.14990691854609822"/>
      </left>
      <right style="thin">
        <color theme="0" tint="-0.14990691854609822"/>
      </right>
      <top/>
      <bottom style="thin">
        <color indexed="64"/>
      </bottom>
      <diagonal/>
    </border>
    <border>
      <left/>
      <right style="thin">
        <color theme="0" tint="-0.14996795556505021"/>
      </right>
      <top style="thin">
        <color indexed="64"/>
      </top>
      <bottom style="double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double">
        <color indexed="64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indexed="64"/>
      </top>
      <bottom style="double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/>
      <right/>
      <top/>
      <bottom style="thin">
        <color theme="2"/>
      </bottom>
      <diagonal/>
    </border>
    <border>
      <left/>
      <right/>
      <top style="thin">
        <color theme="2"/>
      </top>
      <bottom style="thin">
        <color theme="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1" tint="0.249977111117893"/>
      </left>
      <right style="thin">
        <color theme="1" tint="0.249977111117893"/>
      </right>
      <top style="thin">
        <color theme="1" tint="0.249977111117893"/>
      </top>
      <bottom style="thin">
        <color theme="1" tint="0.249977111117893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/>
      <top style="thin">
        <color theme="2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4" tint="0.79998168889431442"/>
      </right>
      <top style="thin">
        <color theme="4" tint="0.79995117038483843"/>
      </top>
      <bottom style="thin">
        <color theme="4" tint="0.79995117038483843"/>
      </bottom>
      <diagonal/>
    </border>
    <border>
      <left style="thin">
        <color theme="4" tint="0.79998168889431442"/>
      </left>
      <right style="thin">
        <color theme="4" tint="0.79998168889431442"/>
      </right>
      <top/>
      <bottom style="thin">
        <color theme="4" tint="0.79998168889431442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0"/>
      </right>
      <top style="thin">
        <color theme="0"/>
      </top>
      <bottom style="thin">
        <color theme="4" tint="0.79998168889431442"/>
      </bottom>
      <diagonal/>
    </border>
    <border>
      <left/>
      <right style="thin">
        <color theme="4" tint="0.79998168889431442"/>
      </right>
      <top style="thin">
        <color theme="4" tint="0.79995117038483843"/>
      </top>
      <bottom/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3743705557422"/>
      </left>
      <right/>
      <top style="thin">
        <color theme="4" tint="0.79998168889431442"/>
      </top>
      <bottom/>
      <diagonal/>
    </border>
    <border>
      <left/>
      <right/>
      <top style="thin">
        <color theme="0" tint="-0.14996795556505021"/>
      </top>
      <bottom style="double">
        <color indexed="64"/>
      </bottom>
      <diagonal/>
    </border>
    <border>
      <left/>
      <right/>
      <top/>
      <bottom style="thin">
        <color theme="4" tint="0.79998168889431442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00">
    <xf numFmtId="0" fontId="0" fillId="0" borderId="0" xfId="0"/>
    <xf numFmtId="0" fontId="0" fillId="3" borderId="0" xfId="0" applyFill="1"/>
    <xf numFmtId="0" fontId="11" fillId="7" borderId="16" xfId="0" applyFont="1" applyFill="1" applyBorder="1" applyAlignment="1">
      <alignment horizontal="center" vertical="center"/>
    </xf>
    <xf numFmtId="0" fontId="11" fillId="10" borderId="25" xfId="0" applyFont="1" applyFill="1" applyBorder="1" applyAlignment="1">
      <alignment horizontal="center" vertical="center"/>
    </xf>
    <xf numFmtId="0" fontId="11" fillId="9" borderId="25" xfId="0" applyFont="1" applyFill="1" applyBorder="1" applyAlignment="1">
      <alignment horizontal="center" vertical="center"/>
    </xf>
    <xf numFmtId="0" fontId="11" fillId="11" borderId="17" xfId="0" applyFont="1" applyFill="1" applyBorder="1" applyAlignment="1">
      <alignment horizontal="center" vertical="center"/>
    </xf>
    <xf numFmtId="4" fontId="10" fillId="10" borderId="26" xfId="2" applyNumberFormat="1" applyFont="1" applyFill="1" applyBorder="1" applyProtection="1">
      <protection locked="0"/>
    </xf>
    <xf numFmtId="4" fontId="10" fillId="9" borderId="27" xfId="0" applyNumberFormat="1" applyFont="1" applyFill="1" applyBorder="1" applyProtection="1">
      <protection locked="0"/>
    </xf>
    <xf numFmtId="4" fontId="23" fillId="7" borderId="2" xfId="0" applyNumberFormat="1" applyFont="1" applyFill="1" applyBorder="1"/>
    <xf numFmtId="166" fontId="10" fillId="7" borderId="2" xfId="1" applyNumberFormat="1" applyFont="1" applyFill="1" applyBorder="1"/>
    <xf numFmtId="166" fontId="10" fillId="9" borderId="28" xfId="1" applyNumberFormat="1" applyFont="1" applyFill="1" applyBorder="1" applyProtection="1">
      <protection locked="0"/>
    </xf>
    <xf numFmtId="166" fontId="10" fillId="10" borderId="29" xfId="1" applyNumberFormat="1" applyFont="1" applyFill="1" applyBorder="1" applyProtection="1">
      <protection locked="0"/>
    </xf>
    <xf numFmtId="4" fontId="23" fillId="7" borderId="3" xfId="0" applyNumberFormat="1" applyFont="1" applyFill="1" applyBorder="1"/>
    <xf numFmtId="4" fontId="23" fillId="7" borderId="4" xfId="0" applyNumberFormat="1" applyFont="1" applyFill="1" applyBorder="1"/>
    <xf numFmtId="4" fontId="24" fillId="7" borderId="2" xfId="0" applyNumberFormat="1" applyFont="1" applyFill="1" applyBorder="1"/>
    <xf numFmtId="4" fontId="25" fillId="7" borderId="5" xfId="1" applyNumberFormat="1" applyFont="1" applyFill="1" applyBorder="1"/>
    <xf numFmtId="166" fontId="11" fillId="7" borderId="6" xfId="1" applyNumberFormat="1" applyFont="1" applyFill="1" applyBorder="1"/>
    <xf numFmtId="166" fontId="24" fillId="7" borderId="6" xfId="1" applyNumberFormat="1" applyFont="1" applyFill="1" applyBorder="1"/>
    <xf numFmtId="4" fontId="26" fillId="7" borderId="20" xfId="0" applyNumberFormat="1" applyFont="1" applyFill="1" applyBorder="1"/>
    <xf numFmtId="4" fontId="24" fillId="7" borderId="8" xfId="0" applyNumberFormat="1" applyFont="1" applyFill="1" applyBorder="1"/>
    <xf numFmtId="4" fontId="24" fillId="7" borderId="7" xfId="0" applyNumberFormat="1" applyFont="1" applyFill="1" applyBorder="1"/>
    <xf numFmtId="4" fontId="24" fillId="7" borderId="9" xfId="0" applyNumberFormat="1" applyFont="1" applyFill="1" applyBorder="1"/>
    <xf numFmtId="4" fontId="24" fillId="7" borderId="10" xfId="0" applyNumberFormat="1" applyFont="1" applyFill="1" applyBorder="1"/>
    <xf numFmtId="4" fontId="26" fillId="7" borderId="11" xfId="1" applyNumberFormat="1" applyFont="1" applyFill="1" applyBorder="1"/>
    <xf numFmtId="166" fontId="13" fillId="7" borderId="21" xfId="1" applyNumberFormat="1" applyFont="1" applyFill="1" applyBorder="1" applyAlignment="1" applyProtection="1"/>
    <xf numFmtId="10" fontId="16" fillId="10" borderId="29" xfId="1" applyNumberFormat="1" applyFont="1" applyFill="1" applyBorder="1" applyProtection="1">
      <protection locked="0"/>
    </xf>
    <xf numFmtId="10" fontId="10" fillId="9" borderId="28" xfId="1" applyNumberFormat="1" applyFont="1" applyFill="1" applyBorder="1" applyProtection="1">
      <protection locked="0"/>
    </xf>
    <xf numFmtId="166" fontId="13" fillId="9" borderId="21" xfId="1" applyNumberFormat="1" applyFont="1" applyFill="1" applyBorder="1" applyProtection="1">
      <protection locked="0"/>
    </xf>
    <xf numFmtId="166" fontId="27" fillId="7" borderId="11" xfId="1" applyNumberFormat="1" applyFont="1" applyFill="1" applyBorder="1"/>
    <xf numFmtId="4" fontId="24" fillId="7" borderId="12" xfId="0" applyNumberFormat="1" applyFont="1" applyFill="1" applyBorder="1"/>
    <xf numFmtId="4" fontId="24" fillId="7" borderId="13" xfId="0" applyNumberFormat="1" applyFont="1" applyFill="1" applyBorder="1"/>
    <xf numFmtId="4" fontId="26" fillId="7" borderId="6" xfId="1" applyNumberFormat="1" applyFont="1" applyFill="1" applyBorder="1"/>
    <xf numFmtId="166" fontId="13" fillId="7" borderId="6" xfId="1" applyNumberFormat="1" applyFont="1" applyFill="1" applyBorder="1"/>
    <xf numFmtId="166" fontId="24" fillId="9" borderId="12" xfId="1" applyNumberFormat="1" applyFont="1" applyFill="1" applyBorder="1" applyProtection="1">
      <protection locked="0"/>
    </xf>
    <xf numFmtId="4" fontId="26" fillId="7" borderId="22" xfId="0" applyNumberFormat="1" applyFont="1" applyFill="1" applyBorder="1"/>
    <xf numFmtId="168" fontId="16" fillId="9" borderId="27" xfId="0" applyNumberFormat="1" applyFont="1" applyFill="1" applyBorder="1" applyProtection="1">
      <protection locked="0"/>
    </xf>
    <xf numFmtId="168" fontId="26" fillId="7" borderId="6" xfId="1" applyNumberFormat="1" applyFont="1" applyFill="1" applyBorder="1"/>
    <xf numFmtId="0" fontId="10" fillId="3" borderId="0" xfId="0" applyFont="1" applyFill="1"/>
    <xf numFmtId="0" fontId="10" fillId="2" borderId="0" xfId="0" applyFont="1" applyFill="1"/>
    <xf numFmtId="4" fontId="10" fillId="10" borderId="30" xfId="2" applyNumberFormat="1" applyFont="1" applyFill="1" applyBorder="1" applyProtection="1">
      <protection locked="0"/>
    </xf>
    <xf numFmtId="4" fontId="10" fillId="9" borderId="31" xfId="0" applyNumberFormat="1" applyFont="1" applyFill="1" applyBorder="1" applyProtection="1">
      <protection locked="0"/>
    </xf>
    <xf numFmtId="166" fontId="10" fillId="7" borderId="32" xfId="1" applyNumberFormat="1" applyFont="1" applyFill="1" applyBorder="1"/>
    <xf numFmtId="0" fontId="22" fillId="8" borderId="0" xfId="0" applyFont="1" applyFill="1" applyAlignment="1">
      <alignment horizontal="center" vertical="center"/>
    </xf>
    <xf numFmtId="4" fontId="24" fillId="7" borderId="33" xfId="0" applyNumberFormat="1" applyFont="1" applyFill="1" applyBorder="1"/>
    <xf numFmtId="10" fontId="10" fillId="9" borderId="34" xfId="1" applyNumberFormat="1" applyFont="1" applyFill="1" applyBorder="1" applyProtection="1">
      <protection locked="0"/>
    </xf>
    <xf numFmtId="0" fontId="15" fillId="8" borderId="0" xfId="0" applyFont="1" applyFill="1" applyAlignment="1">
      <alignment vertical="center"/>
    </xf>
    <xf numFmtId="0" fontId="3" fillId="8" borderId="0" xfId="0" applyFont="1" applyFill="1"/>
    <xf numFmtId="0" fontId="16" fillId="2" borderId="0" xfId="0" applyFont="1" applyFill="1"/>
    <xf numFmtId="0" fontId="4" fillId="2" borderId="0" xfId="0" applyFont="1" applyFill="1"/>
    <xf numFmtId="0" fontId="0" fillId="2" borderId="0" xfId="0" applyFill="1"/>
    <xf numFmtId="0" fontId="10" fillId="2" borderId="0" xfId="0" applyFont="1" applyFill="1" applyAlignment="1">
      <alignment horizontal="right"/>
    </xf>
    <xf numFmtId="0" fontId="20" fillId="2" borderId="0" xfId="0" applyFont="1" applyFill="1"/>
    <xf numFmtId="0" fontId="10" fillId="10" borderId="0" xfId="0" applyFont="1" applyFill="1" applyProtection="1">
      <protection locked="0"/>
    </xf>
    <xf numFmtId="0" fontId="8" fillId="8" borderId="0" xfId="0" applyFont="1" applyFill="1" applyAlignment="1">
      <alignment horizontal="center" vertical="center"/>
    </xf>
    <xf numFmtId="0" fontId="16" fillId="4" borderId="0" xfId="0" applyFont="1" applyFill="1"/>
    <xf numFmtId="0" fontId="5" fillId="4" borderId="0" xfId="0" applyFont="1" applyFill="1"/>
    <xf numFmtId="0" fontId="11" fillId="4" borderId="0" xfId="0" applyFont="1" applyFill="1" applyAlignment="1">
      <alignment horizontal="center" vertical="center"/>
    </xf>
    <xf numFmtId="0" fontId="11" fillId="4" borderId="0" xfId="0" applyFont="1" applyFill="1" applyAlignment="1">
      <alignment horizontal="center" vertical="center" wrapText="1"/>
    </xf>
    <xf numFmtId="0" fontId="0" fillId="4" borderId="0" xfId="0" applyFill="1"/>
    <xf numFmtId="0" fontId="4" fillId="4" borderId="0" xfId="0" applyFont="1" applyFill="1"/>
    <xf numFmtId="0" fontId="10" fillId="4" borderId="0" xfId="0" applyFont="1" applyFill="1"/>
    <xf numFmtId="0" fontId="21" fillId="3" borderId="0" xfId="0" applyFont="1" applyFill="1" applyAlignment="1">
      <alignment horizontal="left" indent="1"/>
    </xf>
    <xf numFmtId="0" fontId="4" fillId="3" borderId="0" xfId="0" applyFont="1" applyFill="1"/>
    <xf numFmtId="0" fontId="0" fillId="7" borderId="0" xfId="0" applyFill="1"/>
    <xf numFmtId="0" fontId="17" fillId="4" borderId="0" xfId="0" applyFont="1" applyFill="1"/>
    <xf numFmtId="0" fontId="13" fillId="2" borderId="0" xfId="0" applyFont="1" applyFill="1"/>
    <xf numFmtId="0" fontId="21" fillId="2" borderId="0" xfId="0" applyFont="1" applyFill="1" applyAlignment="1">
      <alignment horizontal="left" indent="1"/>
    </xf>
    <xf numFmtId="0" fontId="4" fillId="6" borderId="0" xfId="0" applyFont="1" applyFill="1"/>
    <xf numFmtId="0" fontId="16" fillId="2" borderId="0" xfId="0" applyFont="1" applyFill="1" applyAlignment="1">
      <alignment horizontal="left" indent="1"/>
    </xf>
    <xf numFmtId="0" fontId="5" fillId="6" borderId="0" xfId="0" applyFont="1" applyFill="1"/>
    <xf numFmtId="0" fontId="10" fillId="2" borderId="0" xfId="0" applyFont="1" applyFill="1" applyAlignment="1">
      <alignment horizontal="left"/>
    </xf>
    <xf numFmtId="0" fontId="11" fillId="5" borderId="0" xfId="0" applyFont="1" applyFill="1"/>
    <xf numFmtId="0" fontId="11" fillId="2" borderId="0" xfId="0" applyFont="1" applyFill="1"/>
    <xf numFmtId="0" fontId="10" fillId="2" borderId="0" xfId="0" applyFont="1" applyFill="1" applyAlignment="1">
      <alignment horizontal="left" indent="1"/>
    </xf>
    <xf numFmtId="0" fontId="0" fillId="6" borderId="0" xfId="0" applyFill="1"/>
    <xf numFmtId="0" fontId="10" fillId="4" borderId="0" xfId="0" applyFont="1" applyFill="1" applyAlignment="1">
      <alignment horizontal="left"/>
    </xf>
    <xf numFmtId="0" fontId="21" fillId="4" borderId="0" xfId="0" applyFont="1" applyFill="1" applyAlignment="1">
      <alignment horizontal="left" indent="1"/>
    </xf>
    <xf numFmtId="0" fontId="18" fillId="8" borderId="0" xfId="0" applyFont="1" applyFill="1" applyAlignment="1">
      <alignment vertical="center"/>
    </xf>
    <xf numFmtId="167" fontId="10" fillId="2" borderId="0" xfId="1" applyNumberFormat="1" applyFont="1" applyFill="1" applyBorder="1" applyAlignment="1">
      <alignment horizontal="right"/>
    </xf>
    <xf numFmtId="167" fontId="4" fillId="2" borderId="0" xfId="1" applyNumberFormat="1" applyFont="1" applyFill="1" applyBorder="1" applyAlignment="1">
      <alignment horizontal="right"/>
    </xf>
    <xf numFmtId="0" fontId="6" fillId="8" borderId="0" xfId="0" applyFont="1" applyFill="1"/>
    <xf numFmtId="0" fontId="7" fillId="8" borderId="0" xfId="0" applyFont="1" applyFill="1"/>
    <xf numFmtId="0" fontId="10" fillId="2" borderId="0" xfId="0" applyFont="1" applyFill="1" applyAlignment="1">
      <alignment horizontal="left" vertical="center"/>
    </xf>
    <xf numFmtId="10" fontId="10" fillId="12" borderId="28" xfId="1" applyNumberFormat="1" applyFont="1" applyFill="1" applyBorder="1" applyProtection="1">
      <protection locked="0"/>
    </xf>
    <xf numFmtId="0" fontId="28" fillId="3" borderId="0" xfId="0" applyFont="1" applyFill="1" applyAlignment="1">
      <alignment vertical="top"/>
    </xf>
    <xf numFmtId="0" fontId="28" fillId="3" borderId="0" xfId="0" applyFont="1" applyFill="1"/>
    <xf numFmtId="0" fontId="30" fillId="13" borderId="1" xfId="0" applyFont="1" applyFill="1" applyBorder="1" applyAlignment="1">
      <alignment horizontal="left" vertical="top" wrapText="1"/>
    </xf>
    <xf numFmtId="0" fontId="30" fillId="13" borderId="1" xfId="0" applyFont="1" applyFill="1" applyBorder="1" applyAlignment="1">
      <alignment vertical="top" wrapText="1"/>
    </xf>
    <xf numFmtId="10" fontId="10" fillId="9" borderId="36" xfId="1" applyNumberFormat="1" applyFont="1" applyFill="1" applyBorder="1" applyProtection="1">
      <protection locked="0"/>
    </xf>
    <xf numFmtId="9" fontId="4" fillId="14" borderId="35" xfId="1" applyFont="1" applyFill="1" applyBorder="1"/>
    <xf numFmtId="0" fontId="19" fillId="2" borderId="18" xfId="0" applyFont="1" applyFill="1" applyBorder="1" applyAlignment="1">
      <alignment horizontal="center"/>
    </xf>
    <xf numFmtId="0" fontId="19" fillId="2" borderId="24" xfId="0" applyFont="1" applyFill="1" applyBorder="1" applyAlignment="1">
      <alignment horizontal="center"/>
    </xf>
    <xf numFmtId="0" fontId="19" fillId="2" borderId="19" xfId="0" applyFont="1" applyFill="1" applyBorder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165" fontId="10" fillId="10" borderId="23" xfId="0" applyNumberFormat="1" applyFont="1" applyFill="1" applyBorder="1" applyAlignment="1" applyProtection="1">
      <alignment horizontal="left"/>
      <protection locked="0"/>
    </xf>
    <xf numFmtId="0" fontId="10" fillId="10" borderId="14" xfId="0" applyFont="1" applyFill="1" applyBorder="1" applyProtection="1">
      <protection locked="0"/>
    </xf>
    <xf numFmtId="3" fontId="10" fillId="10" borderId="15" xfId="0" applyNumberFormat="1" applyFont="1" applyFill="1" applyBorder="1" applyAlignment="1" applyProtection="1">
      <alignment horizontal="left"/>
      <protection locked="0"/>
    </xf>
    <xf numFmtId="0" fontId="10" fillId="10" borderId="15" xfId="0" applyFont="1" applyFill="1" applyBorder="1" applyProtection="1">
      <protection locked="0"/>
    </xf>
    <xf numFmtId="0" fontId="10" fillId="10" borderId="23" xfId="0" applyFont="1" applyFill="1" applyBorder="1" applyProtection="1">
      <protection locked="0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D8CED3"/>
      <color rgb="FFD81A6B"/>
      <color rgb="FFCF1F5E"/>
      <color rgb="FFCB2347"/>
      <color rgb="FFE4E41C"/>
      <color rgb="FFEF0F5F"/>
      <color rgb="FFD70756"/>
      <color rgb="FFF70964"/>
      <color rgb="FF7FC38A"/>
      <color rgb="FFE7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89645</xdr:colOff>
      <xdr:row>0</xdr:row>
      <xdr:rowOff>67236</xdr:rowOff>
    </xdr:from>
    <xdr:to>
      <xdr:col>2</xdr:col>
      <xdr:colOff>1046531</xdr:colOff>
      <xdr:row>0</xdr:row>
      <xdr:rowOff>2162736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84DB861-279F-2416-84E9-85379CD90E6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318" t="16451" r="14578" b="13853"/>
        <a:stretch/>
      </xdr:blipFill>
      <xdr:spPr>
        <a:xfrm>
          <a:off x="89645" y="67236"/>
          <a:ext cx="4464327" cy="2095500"/>
        </a:xfrm>
        <a:prstGeom prst="rect">
          <a:avLst/>
        </a:prstGeom>
      </xdr:spPr>
    </xdr:pic>
    <xdr:clientData/>
  </xdr:twoCellAnchor>
  <xdr:twoCellAnchor editAs="oneCell">
    <xdr:from>
      <xdr:col>10</xdr:col>
      <xdr:colOff>78042</xdr:colOff>
      <xdr:row>0</xdr:row>
      <xdr:rowOff>253142</xdr:rowOff>
    </xdr:from>
    <xdr:to>
      <xdr:col>15</xdr:col>
      <xdr:colOff>570524</xdr:colOff>
      <xdr:row>0</xdr:row>
      <xdr:rowOff>1973357</xdr:rowOff>
    </xdr:to>
    <xdr:pic>
      <xdr:nvPicPr>
        <xdr:cNvPr id="5" name="Picture 4" descr="Irish Association of Pension Funds – IAPF | PensionsEurope -">
          <a:extLst>
            <a:ext uri="{FF2B5EF4-FFF2-40B4-BE49-F238E27FC236}">
              <a16:creationId xmlns:a16="http://schemas.microsoft.com/office/drawing/2014/main" id="{E47C7213-3FC2-4E8B-B396-7B36C673CBD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5401" b="16328"/>
        <a:stretch/>
      </xdr:blipFill>
      <xdr:spPr bwMode="auto">
        <a:xfrm>
          <a:off x="15570174" y="253142"/>
          <a:ext cx="5577151" cy="17202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O106"/>
  <sheetViews>
    <sheetView tabSelected="1" zoomScale="62" zoomScaleNormal="62" workbookViewId="0">
      <selection activeCell="E18" sqref="E18"/>
    </sheetView>
  </sheetViews>
  <sheetFormatPr defaultColWidth="13.69921875" defaultRowHeight="15.6"/>
  <cols>
    <col min="1" max="1" width="3" style="1" customWidth="1"/>
    <col min="2" max="2" width="43.09765625" style="1" customWidth="1"/>
    <col min="3" max="3" width="19.8984375" style="1" customWidth="1"/>
    <col min="4" max="8" width="20.796875" style="1" customWidth="1"/>
    <col min="9" max="10" width="16.69921875" style="1" customWidth="1"/>
    <col min="11" max="11" width="14.69921875" style="1" customWidth="1"/>
    <col min="12" max="12" width="14.19921875" style="1" customWidth="1"/>
    <col min="13" max="13" width="21.19921875" style="1" customWidth="1"/>
    <col min="14" max="14" width="13.8984375" style="1" customWidth="1"/>
    <col min="15" max="15" width="2.5" style="1" customWidth="1"/>
    <col min="16" max="16384" width="13.69921875" style="1"/>
  </cols>
  <sheetData>
    <row r="1" spans="2:15" ht="180.6" customHeight="1">
      <c r="K1" s="84"/>
    </row>
    <row r="2" spans="2:15" ht="90.6" customHeight="1">
      <c r="B2" s="85" t="s">
        <v>131</v>
      </c>
      <c r="D2" s="86" t="s">
        <v>129</v>
      </c>
      <c r="E2" s="87" t="s">
        <v>112</v>
      </c>
      <c r="F2" s="87" t="s">
        <v>114</v>
      </c>
      <c r="G2" s="87" t="s">
        <v>115</v>
      </c>
    </row>
    <row r="3" spans="2:15" ht="24.6" customHeight="1" thickBot="1">
      <c r="B3" s="45" t="s">
        <v>0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</row>
    <row r="4" spans="2:15" ht="16.2" thickBot="1">
      <c r="B4" s="47" t="s">
        <v>1</v>
      </c>
      <c r="C4" s="48"/>
      <c r="D4" s="96"/>
      <c r="E4" s="96"/>
      <c r="F4" s="96"/>
      <c r="G4" s="96"/>
      <c r="H4" s="96"/>
      <c r="I4" s="96"/>
      <c r="J4" s="48"/>
      <c r="K4" s="90" t="s">
        <v>116</v>
      </c>
      <c r="L4" s="91"/>
      <c r="M4" s="91"/>
      <c r="N4" s="92"/>
      <c r="O4" s="49"/>
    </row>
    <row r="5" spans="2:15" ht="16.2" thickBot="1">
      <c r="B5" s="47" t="s">
        <v>2</v>
      </c>
      <c r="C5" s="50" t="str">
        <f>IF(D10="","",D10)</f>
        <v>EUR</v>
      </c>
      <c r="D5" s="97"/>
      <c r="E5" s="97"/>
      <c r="F5" s="97"/>
      <c r="G5" s="97"/>
      <c r="H5" s="97"/>
      <c r="I5" s="97"/>
      <c r="J5" s="48"/>
      <c r="K5" s="2" t="s">
        <v>108</v>
      </c>
      <c r="L5" s="3" t="s">
        <v>113</v>
      </c>
      <c r="M5" s="4" t="s">
        <v>117</v>
      </c>
      <c r="N5" s="5" t="s">
        <v>109</v>
      </c>
      <c r="O5" s="49"/>
    </row>
    <row r="6" spans="2:15" ht="18">
      <c r="B6" s="47" t="s">
        <v>3</v>
      </c>
      <c r="C6" s="48"/>
      <c r="D6" s="98"/>
      <c r="E6" s="98"/>
      <c r="F6" s="98"/>
      <c r="G6" s="98"/>
      <c r="H6" s="98"/>
      <c r="I6" s="98"/>
      <c r="J6" s="48"/>
      <c r="K6" s="94"/>
      <c r="L6" s="94"/>
      <c r="M6" s="94"/>
      <c r="N6" s="94"/>
      <c r="O6" s="49"/>
    </row>
    <row r="7" spans="2:15">
      <c r="B7" s="47" t="s">
        <v>4</v>
      </c>
      <c r="C7" s="48"/>
      <c r="D7" s="98"/>
      <c r="E7" s="98"/>
      <c r="F7" s="98"/>
      <c r="G7" s="98"/>
      <c r="H7" s="98"/>
      <c r="I7" s="98"/>
      <c r="J7" s="48"/>
      <c r="K7" s="48"/>
      <c r="L7" s="93"/>
      <c r="M7" s="93"/>
      <c r="N7" s="93"/>
      <c r="O7" s="93"/>
    </row>
    <row r="8" spans="2:15">
      <c r="B8" s="47" t="s">
        <v>5</v>
      </c>
      <c r="C8" s="48"/>
      <c r="D8" s="99"/>
      <c r="E8" s="98"/>
      <c r="F8" s="98"/>
      <c r="G8" s="99"/>
      <c r="H8" s="98"/>
      <c r="I8" s="98"/>
      <c r="J8" s="51" t="s">
        <v>120</v>
      </c>
      <c r="K8" s="48"/>
      <c r="L8" s="48"/>
      <c r="M8" s="48"/>
      <c r="N8" s="48"/>
      <c r="O8" s="49"/>
    </row>
    <row r="9" spans="2:15">
      <c r="B9" s="47" t="s">
        <v>6</v>
      </c>
      <c r="C9" s="48"/>
      <c r="D9" s="38" t="s">
        <v>7</v>
      </c>
      <c r="E9" s="95"/>
      <c r="F9" s="95"/>
      <c r="G9" s="38" t="s">
        <v>8</v>
      </c>
      <c r="H9" s="95"/>
      <c r="I9" s="95"/>
      <c r="J9" s="51" t="s">
        <v>127</v>
      </c>
      <c r="K9" s="48"/>
      <c r="L9" s="48"/>
      <c r="M9" s="48"/>
      <c r="N9" s="48"/>
      <c r="O9" s="49"/>
    </row>
    <row r="10" spans="2:15">
      <c r="B10" s="47" t="s">
        <v>9</v>
      </c>
      <c r="C10" s="48"/>
      <c r="D10" s="52" t="s">
        <v>119</v>
      </c>
      <c r="E10" s="48"/>
      <c r="F10" s="48"/>
      <c r="G10" s="48"/>
      <c r="H10" s="48"/>
      <c r="I10" s="48"/>
      <c r="J10" s="51" t="s">
        <v>128</v>
      </c>
      <c r="K10" s="48"/>
      <c r="L10" s="48"/>
      <c r="M10" s="48"/>
      <c r="N10" s="48"/>
      <c r="O10" s="49"/>
    </row>
    <row r="11" spans="2:15" ht="18">
      <c r="B11" s="45" t="s">
        <v>10</v>
      </c>
      <c r="C11" s="46"/>
      <c r="D11" s="42" t="s">
        <v>111</v>
      </c>
      <c r="E11" s="53"/>
      <c r="F11" s="46"/>
      <c r="G11" s="46"/>
      <c r="H11" s="46"/>
      <c r="I11" s="46"/>
      <c r="J11" s="46"/>
      <c r="K11" s="46"/>
      <c r="L11" s="46"/>
      <c r="M11" s="46"/>
      <c r="N11" s="46"/>
      <c r="O11" s="46"/>
    </row>
    <row r="12" spans="2:15" ht="28.8">
      <c r="B12" s="54"/>
      <c r="C12" s="55"/>
      <c r="D12" s="56" t="s">
        <v>11</v>
      </c>
      <c r="E12" s="57" t="s">
        <v>12</v>
      </c>
      <c r="F12" s="57" t="s">
        <v>13</v>
      </c>
      <c r="G12" s="57" t="s">
        <v>14</v>
      </c>
      <c r="H12" s="57" t="s">
        <v>15</v>
      </c>
      <c r="I12" s="57" t="s">
        <v>16</v>
      </c>
      <c r="J12" s="57" t="s">
        <v>17</v>
      </c>
      <c r="K12" s="57" t="s">
        <v>18</v>
      </c>
      <c r="L12" s="57" t="s">
        <v>19</v>
      </c>
      <c r="M12" s="57" t="s">
        <v>20</v>
      </c>
      <c r="N12" s="57" t="s">
        <v>21</v>
      </c>
      <c r="O12" s="58"/>
    </row>
    <row r="13" spans="2:15">
      <c r="B13" s="54" t="s">
        <v>22</v>
      </c>
      <c r="C13" s="59"/>
      <c r="D13" s="6"/>
      <c r="E13" s="7"/>
      <c r="F13" s="7"/>
      <c r="G13" s="7"/>
      <c r="H13" s="7"/>
      <c r="I13" s="7"/>
      <c r="J13" s="7"/>
      <c r="K13" s="7"/>
      <c r="L13" s="7"/>
      <c r="M13" s="7"/>
      <c r="N13" s="7"/>
      <c r="O13" s="58"/>
    </row>
    <row r="14" spans="2:15">
      <c r="B14" s="54" t="s">
        <v>23</v>
      </c>
      <c r="C14" s="59"/>
      <c r="D14" s="6"/>
      <c r="E14" s="7"/>
      <c r="F14" s="7"/>
      <c r="G14" s="7"/>
      <c r="H14" s="7"/>
      <c r="I14" s="7"/>
      <c r="J14" s="7"/>
      <c r="K14" s="7"/>
      <c r="L14" s="7"/>
      <c r="M14" s="7"/>
      <c r="N14" s="7"/>
      <c r="O14" s="58"/>
    </row>
    <row r="15" spans="2:15">
      <c r="B15" s="54" t="s">
        <v>24</v>
      </c>
      <c r="C15" s="59"/>
      <c r="D15" s="6"/>
      <c r="E15" s="7"/>
      <c r="F15" s="7"/>
      <c r="G15" s="7"/>
      <c r="H15" s="60"/>
      <c r="I15" s="60"/>
      <c r="J15" s="60"/>
      <c r="K15" s="7"/>
      <c r="L15" s="7"/>
      <c r="M15" s="7"/>
      <c r="N15" s="7"/>
      <c r="O15" s="58"/>
    </row>
    <row r="16" spans="2:15">
      <c r="B16" s="54" t="s">
        <v>25</v>
      </c>
      <c r="C16" s="59"/>
      <c r="D16" s="39"/>
      <c r="E16" s="7"/>
      <c r="F16" s="7"/>
      <c r="G16" s="7"/>
      <c r="H16" s="60"/>
      <c r="I16" s="60"/>
      <c r="J16" s="60"/>
      <c r="K16" s="7"/>
      <c r="L16" s="7"/>
      <c r="M16" s="7"/>
      <c r="N16" s="7"/>
      <c r="O16" s="58"/>
    </row>
    <row r="17" spans="2:15">
      <c r="B17" s="54" t="s">
        <v>26</v>
      </c>
      <c r="C17" s="59"/>
      <c r="D17" s="7"/>
      <c r="E17" s="61" t="s">
        <v>126</v>
      </c>
      <c r="F17" s="62"/>
      <c r="G17" s="62"/>
      <c r="H17" s="62"/>
      <c r="I17" s="62"/>
      <c r="J17" s="62"/>
      <c r="K17" s="62"/>
      <c r="L17" s="62"/>
      <c r="M17" s="62"/>
      <c r="N17" s="62"/>
      <c r="O17" s="58"/>
    </row>
    <row r="18" spans="2:15">
      <c r="B18" s="54" t="s">
        <v>27</v>
      </c>
      <c r="C18" s="59"/>
      <c r="D18" s="40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58"/>
    </row>
    <row r="19" spans="2:15" ht="18">
      <c r="B19" s="45" t="s">
        <v>28</v>
      </c>
      <c r="C19" s="42" t="s">
        <v>111</v>
      </c>
      <c r="D19" s="42" t="s">
        <v>110</v>
      </c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</row>
    <row r="20" spans="2:15">
      <c r="B20" s="47" t="s">
        <v>29</v>
      </c>
      <c r="C20" s="8" t="str">
        <f t="shared" ref="C20:C28" si="0">IF(D20="","",D20*$D$5)</f>
        <v/>
      </c>
      <c r="D20" s="41" t="str">
        <f>IF(COUNTBLANK(D21:D24)=4,"",SUM(D21:D24))</f>
        <v/>
      </c>
      <c r="E20" s="9" t="str">
        <f>IF(COUNTBLANK(E21:E24)=4,"",SUM(E21:E24))</f>
        <v/>
      </c>
      <c r="F20" s="9" t="str">
        <f t="shared" ref="F20:N20" si="1">IF(COUNTBLANK(F21:F24)=4,"",SUM(F21:F24))</f>
        <v/>
      </c>
      <c r="G20" s="9" t="str">
        <f t="shared" si="1"/>
        <v/>
      </c>
      <c r="H20" s="9" t="str">
        <f t="shared" si="1"/>
        <v/>
      </c>
      <c r="I20" s="9" t="str">
        <f t="shared" si="1"/>
        <v/>
      </c>
      <c r="J20" s="9" t="str">
        <f t="shared" si="1"/>
        <v/>
      </c>
      <c r="K20" s="9" t="str">
        <f t="shared" si="1"/>
        <v/>
      </c>
      <c r="L20" s="9" t="str">
        <f t="shared" si="1"/>
        <v/>
      </c>
      <c r="M20" s="9" t="str">
        <f t="shared" si="1"/>
        <v/>
      </c>
      <c r="N20" s="9" t="str">
        <f t="shared" si="1"/>
        <v/>
      </c>
      <c r="O20" s="63"/>
    </row>
    <row r="21" spans="2:15">
      <c r="B21" s="47" t="s">
        <v>30</v>
      </c>
      <c r="C21" s="8" t="str">
        <f t="shared" si="0"/>
        <v/>
      </c>
      <c r="D21" s="11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63"/>
    </row>
    <row r="22" spans="2:15">
      <c r="B22" s="47" t="s">
        <v>31</v>
      </c>
      <c r="C22" s="8" t="str">
        <f t="shared" si="0"/>
        <v/>
      </c>
      <c r="D22" s="11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63"/>
    </row>
    <row r="23" spans="2:15">
      <c r="B23" s="47" t="s">
        <v>32</v>
      </c>
      <c r="C23" s="8" t="str">
        <f t="shared" si="0"/>
        <v/>
      </c>
      <c r="D23" s="11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63"/>
    </row>
    <row r="24" spans="2:15">
      <c r="B24" s="47" t="s">
        <v>33</v>
      </c>
      <c r="C24" s="8" t="str">
        <f t="shared" si="0"/>
        <v/>
      </c>
      <c r="D24" s="11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63"/>
    </row>
    <row r="25" spans="2:15">
      <c r="B25" s="47" t="s">
        <v>34</v>
      </c>
      <c r="C25" s="8" t="str">
        <f t="shared" si="0"/>
        <v/>
      </c>
      <c r="D25" s="11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63"/>
    </row>
    <row r="26" spans="2:15">
      <c r="B26" s="47" t="s">
        <v>35</v>
      </c>
      <c r="C26" s="12" t="str">
        <f t="shared" si="0"/>
        <v/>
      </c>
      <c r="D26" s="11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63"/>
    </row>
    <row r="27" spans="2:15">
      <c r="B27" s="47" t="s">
        <v>36</v>
      </c>
      <c r="C27" s="13" t="str">
        <f t="shared" si="0"/>
        <v/>
      </c>
      <c r="D27" s="10"/>
      <c r="E27" s="61" t="s">
        <v>125</v>
      </c>
      <c r="F27" s="62"/>
      <c r="G27" s="62"/>
      <c r="H27" s="62"/>
      <c r="I27" s="62"/>
      <c r="J27" s="62"/>
      <c r="K27" s="62"/>
      <c r="L27" s="62"/>
      <c r="M27" s="62"/>
      <c r="N27" s="62"/>
      <c r="O27" s="63"/>
    </row>
    <row r="28" spans="2:15" ht="18.600000000000001" thickBot="1">
      <c r="B28" s="64" t="s">
        <v>37</v>
      </c>
      <c r="C28" s="15" t="str">
        <f t="shared" si="0"/>
        <v/>
      </c>
      <c r="D28" s="16" t="str">
        <f>IF(COUNTBLANK(D21:D27)=7,"",SUM(D21:D26)-D27)</f>
        <v/>
      </c>
      <c r="E28" s="17" t="str">
        <f>IF(COUNTBLANK(E21:E26)=6,"",SUM(E21:E26))</f>
        <v/>
      </c>
      <c r="F28" s="17" t="str">
        <f t="shared" ref="F28:N28" si="2">IF(COUNTBLANK(F21:F26)=6,"",SUM(F21:F26))</f>
        <v/>
      </c>
      <c r="G28" s="17" t="str">
        <f t="shared" si="2"/>
        <v/>
      </c>
      <c r="H28" s="17" t="str">
        <f t="shared" si="2"/>
        <v/>
      </c>
      <c r="I28" s="17" t="str">
        <f t="shared" si="2"/>
        <v/>
      </c>
      <c r="J28" s="17" t="str">
        <f t="shared" si="2"/>
        <v/>
      </c>
      <c r="K28" s="17" t="str">
        <f t="shared" si="2"/>
        <v/>
      </c>
      <c r="L28" s="17" t="str">
        <f t="shared" si="2"/>
        <v/>
      </c>
      <c r="M28" s="17" t="str">
        <f t="shared" si="2"/>
        <v/>
      </c>
      <c r="N28" s="17" t="str">
        <f t="shared" si="2"/>
        <v/>
      </c>
      <c r="O28" s="63"/>
    </row>
    <row r="29" spans="2:15" ht="18.600000000000001" thickTop="1">
      <c r="B29" s="45" t="s">
        <v>38</v>
      </c>
      <c r="C29" s="42" t="s">
        <v>111</v>
      </c>
      <c r="D29" s="42" t="s">
        <v>110</v>
      </c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</row>
    <row r="30" spans="2:15">
      <c r="B30" s="65" t="s">
        <v>39</v>
      </c>
      <c r="C30" s="18">
        <f t="shared" ref="C30:C56" si="3">IF(D30="","",D30*$D$5)</f>
        <v>0</v>
      </c>
      <c r="D30" s="24">
        <f>D31+D32+D33+D34-D35+D36</f>
        <v>0</v>
      </c>
      <c r="E30" s="66" t="s">
        <v>124</v>
      </c>
      <c r="F30" s="67"/>
      <c r="G30" s="67"/>
      <c r="H30" s="67"/>
      <c r="I30" s="67"/>
      <c r="J30" s="67"/>
      <c r="K30" s="67"/>
      <c r="L30" s="67"/>
      <c r="M30" s="67"/>
      <c r="N30" s="67"/>
      <c r="O30" s="67"/>
    </row>
    <row r="31" spans="2:15">
      <c r="B31" s="68" t="s">
        <v>40</v>
      </c>
      <c r="C31" s="19" t="str">
        <f t="shared" si="3"/>
        <v/>
      </c>
      <c r="D31" s="25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</row>
    <row r="32" spans="2:15">
      <c r="B32" s="68" t="s">
        <v>41</v>
      </c>
      <c r="C32" s="20" t="str">
        <f>IF(D32="","",D32*$D$5)</f>
        <v/>
      </c>
      <c r="D32" s="25"/>
      <c r="E32" s="67"/>
      <c r="F32" s="69"/>
      <c r="G32" s="67"/>
      <c r="H32" s="67"/>
      <c r="I32" s="67"/>
      <c r="J32" s="67"/>
      <c r="K32" s="67"/>
      <c r="L32" s="67"/>
      <c r="M32" s="67"/>
      <c r="N32" s="67"/>
      <c r="O32" s="67"/>
    </row>
    <row r="33" spans="2:15">
      <c r="B33" s="68" t="s">
        <v>42</v>
      </c>
      <c r="C33" s="20" t="str">
        <f>IF(D33="","",D33*$D$5)</f>
        <v/>
      </c>
      <c r="D33" s="26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</row>
    <row r="34" spans="2:15">
      <c r="B34" s="68" t="s">
        <v>43</v>
      </c>
      <c r="C34" s="20" t="str">
        <f t="shared" si="3"/>
        <v/>
      </c>
      <c r="D34" s="26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</row>
    <row r="35" spans="2:15">
      <c r="B35" s="68" t="s">
        <v>44</v>
      </c>
      <c r="C35" s="20" t="str">
        <f t="shared" si="3"/>
        <v/>
      </c>
      <c r="D35" s="26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</row>
    <row r="36" spans="2:15">
      <c r="B36" s="68" t="s">
        <v>45</v>
      </c>
      <c r="C36" s="21" t="str">
        <f t="shared" si="3"/>
        <v/>
      </c>
      <c r="D36" s="26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</row>
    <row r="37" spans="2:15">
      <c r="B37" s="65" t="s">
        <v>46</v>
      </c>
      <c r="C37" s="18">
        <f>IF(D37="","",D37*$D$5)</f>
        <v>0</v>
      </c>
      <c r="D37" s="27">
        <f>SUM(D38:D43)</f>
        <v>0</v>
      </c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</row>
    <row r="38" spans="2:15">
      <c r="B38" s="68" t="s">
        <v>47</v>
      </c>
      <c r="C38" s="19" t="str">
        <f t="shared" si="3"/>
        <v/>
      </c>
      <c r="D38" s="26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</row>
    <row r="39" spans="2:15">
      <c r="B39" s="68" t="s">
        <v>48</v>
      </c>
      <c r="C39" s="20" t="str">
        <f>IF(D39="","",D39*$D$5)</f>
        <v/>
      </c>
      <c r="D39" s="26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</row>
    <row r="40" spans="2:15">
      <c r="B40" s="68" t="s">
        <v>49</v>
      </c>
      <c r="C40" s="20" t="str">
        <f t="shared" si="3"/>
        <v/>
      </c>
      <c r="D40" s="26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</row>
    <row r="41" spans="2:15">
      <c r="B41" s="68" t="s">
        <v>50</v>
      </c>
      <c r="C41" s="20" t="str">
        <f t="shared" si="3"/>
        <v/>
      </c>
      <c r="D41" s="26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</row>
    <row r="42" spans="2:15">
      <c r="B42" s="68" t="s">
        <v>51</v>
      </c>
      <c r="C42" s="20" t="str">
        <f t="shared" si="3"/>
        <v/>
      </c>
      <c r="D42" s="26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</row>
    <row r="43" spans="2:15">
      <c r="B43" s="68" t="s">
        <v>52</v>
      </c>
      <c r="C43" s="21" t="str">
        <f t="shared" si="3"/>
        <v/>
      </c>
      <c r="D43" s="26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</row>
    <row r="44" spans="2:15">
      <c r="B44" s="65" t="s">
        <v>53</v>
      </c>
      <c r="C44" s="18">
        <f t="shared" si="3"/>
        <v>0</v>
      </c>
      <c r="D44" s="27">
        <f>SUM(D45:D51)</f>
        <v>0</v>
      </c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</row>
    <row r="45" spans="2:15">
      <c r="B45" s="68" t="s">
        <v>54</v>
      </c>
      <c r="C45" s="19" t="str">
        <f t="shared" si="3"/>
        <v/>
      </c>
      <c r="D45" s="26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</row>
    <row r="46" spans="2:15">
      <c r="B46" s="68" t="s">
        <v>55</v>
      </c>
      <c r="C46" s="20" t="str">
        <f t="shared" si="3"/>
        <v/>
      </c>
      <c r="D46" s="26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</row>
    <row r="47" spans="2:15">
      <c r="B47" s="68" t="s">
        <v>56</v>
      </c>
      <c r="C47" s="20" t="str">
        <f t="shared" si="3"/>
        <v/>
      </c>
      <c r="D47" s="26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</row>
    <row r="48" spans="2:15">
      <c r="B48" s="68" t="s">
        <v>57</v>
      </c>
      <c r="C48" s="20" t="str">
        <f t="shared" si="3"/>
        <v/>
      </c>
      <c r="D48" s="26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</row>
    <row r="49" spans="2:15">
      <c r="B49" s="68" t="s">
        <v>58</v>
      </c>
      <c r="C49" s="20" t="str">
        <f t="shared" si="3"/>
        <v/>
      </c>
      <c r="D49" s="26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</row>
    <row r="50" spans="2:15">
      <c r="B50" s="68" t="s">
        <v>59</v>
      </c>
      <c r="C50" s="20" t="str">
        <f t="shared" si="3"/>
        <v/>
      </c>
      <c r="D50" s="26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</row>
    <row r="51" spans="2:15">
      <c r="B51" s="68" t="s">
        <v>60</v>
      </c>
      <c r="C51" s="21" t="str">
        <f t="shared" si="3"/>
        <v/>
      </c>
      <c r="D51" s="26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</row>
    <row r="52" spans="2:15">
      <c r="B52" s="65" t="s">
        <v>61</v>
      </c>
      <c r="C52" s="18">
        <f t="shared" si="3"/>
        <v>0</v>
      </c>
      <c r="D52" s="27">
        <f>SUM(D53:D55)</f>
        <v>0</v>
      </c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</row>
    <row r="53" spans="2:15">
      <c r="B53" s="68" t="s">
        <v>62</v>
      </c>
      <c r="C53" s="19" t="str">
        <f t="shared" si="3"/>
        <v/>
      </c>
      <c r="D53" s="26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</row>
    <row r="54" spans="2:15">
      <c r="B54" s="68" t="s">
        <v>63</v>
      </c>
      <c r="C54" s="20" t="str">
        <f t="shared" si="3"/>
        <v/>
      </c>
      <c r="D54" s="26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</row>
    <row r="55" spans="2:15">
      <c r="B55" s="68" t="s">
        <v>64</v>
      </c>
      <c r="C55" s="22" t="str">
        <f t="shared" si="3"/>
        <v/>
      </c>
      <c r="D55" s="26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</row>
    <row r="56" spans="2:15" ht="18.600000000000001" thickBot="1">
      <c r="B56" s="64" t="s">
        <v>65</v>
      </c>
      <c r="C56" s="23">
        <f t="shared" si="3"/>
        <v>0</v>
      </c>
      <c r="D56" s="28">
        <f>IF(COUNTBLANK(D30:D55)=26,"",D30+D37+D44+D52)</f>
        <v>0</v>
      </c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</row>
    <row r="57" spans="2:15" ht="18.600000000000001" thickTop="1">
      <c r="B57" s="45" t="s">
        <v>66</v>
      </c>
      <c r="C57" s="42" t="s">
        <v>111</v>
      </c>
      <c r="D57" s="42" t="s">
        <v>110</v>
      </c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</row>
    <row r="58" spans="2:15">
      <c r="B58" s="70" t="s">
        <v>67</v>
      </c>
      <c r="C58" s="29" t="str">
        <f>IF(D58="","",D58*$D$5)</f>
        <v/>
      </c>
      <c r="D58" s="26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</row>
    <row r="59" spans="2:15">
      <c r="B59" s="70" t="s">
        <v>68</v>
      </c>
      <c r="C59" s="29" t="str">
        <f>IF(D59="","",D59*$D$5)</f>
        <v/>
      </c>
      <c r="D59" s="26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</row>
    <row r="60" spans="2:15">
      <c r="B60" s="70" t="s">
        <v>69</v>
      </c>
      <c r="C60" s="30" t="str">
        <f>IF(D60="","",D60*$D$5)</f>
        <v/>
      </c>
      <c r="D60" s="26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</row>
    <row r="61" spans="2:15" ht="16.2" thickBot="1">
      <c r="B61" s="71" t="s">
        <v>70</v>
      </c>
      <c r="C61" s="31" t="str">
        <f>IF(D61="","",D61*$D$5)</f>
        <v/>
      </c>
      <c r="D61" s="32" t="str">
        <f>IF(COUNTBLANK(D58:D60)=3,"",SUM(D58:D60))</f>
        <v/>
      </c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</row>
    <row r="62" spans="2:15" ht="18.600000000000001" thickTop="1">
      <c r="B62" s="45" t="s">
        <v>71</v>
      </c>
      <c r="C62" s="42" t="s">
        <v>111</v>
      </c>
      <c r="D62" s="42" t="s">
        <v>110</v>
      </c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</row>
    <row r="63" spans="2:15">
      <c r="B63" s="70" t="s">
        <v>72</v>
      </c>
      <c r="C63" s="29" t="str">
        <f>IF(D63="","",D63*$D$5)</f>
        <v/>
      </c>
      <c r="D63" s="33" t="str">
        <f>IF(COUNTBLANK(D94:D96)=3,"",SUM(D94:D96))</f>
        <v/>
      </c>
      <c r="E63" s="48"/>
      <c r="F63" s="49"/>
      <c r="G63" s="49"/>
      <c r="H63" s="49"/>
      <c r="I63" s="49"/>
      <c r="J63" s="49"/>
      <c r="K63" s="49"/>
      <c r="L63" s="49"/>
      <c r="M63" s="49"/>
      <c r="N63" s="49"/>
      <c r="O63" s="49"/>
    </row>
    <row r="64" spans="2:15">
      <c r="B64" s="70" t="s">
        <v>73</v>
      </c>
      <c r="C64" s="29" t="str">
        <f>IF(D64="","",D64*$D$5)</f>
        <v/>
      </c>
      <c r="D64" s="26"/>
      <c r="E64" s="48"/>
      <c r="F64" s="49"/>
      <c r="G64" s="49"/>
      <c r="H64" s="49"/>
      <c r="I64" s="49"/>
      <c r="J64" s="49"/>
      <c r="K64" s="49"/>
      <c r="L64" s="49"/>
      <c r="M64" s="49"/>
      <c r="N64" s="49"/>
      <c r="O64" s="49"/>
    </row>
    <row r="65" spans="2:15">
      <c r="B65" s="70" t="s">
        <v>74</v>
      </c>
      <c r="C65" s="29" t="str">
        <f>IF(D65="","",D65*$D$5)</f>
        <v/>
      </c>
      <c r="D65" s="26"/>
      <c r="E65" s="48"/>
      <c r="F65" s="49"/>
      <c r="G65" s="49"/>
      <c r="H65" s="49"/>
      <c r="I65" s="49"/>
      <c r="J65" s="49"/>
      <c r="K65" s="49"/>
      <c r="L65" s="49"/>
      <c r="M65" s="49"/>
      <c r="N65" s="49"/>
      <c r="O65" s="49"/>
    </row>
    <row r="66" spans="2:15">
      <c r="B66" s="70" t="s">
        <v>75</v>
      </c>
      <c r="C66" s="30" t="str">
        <f>IF(D66="","",D66*$D$5)</f>
        <v/>
      </c>
      <c r="D66" s="26"/>
      <c r="E66" s="48"/>
      <c r="F66" s="49"/>
      <c r="G66" s="49"/>
      <c r="H66" s="49"/>
      <c r="I66" s="49"/>
      <c r="J66" s="49"/>
      <c r="K66" s="49"/>
      <c r="L66" s="49"/>
      <c r="M66" s="49"/>
      <c r="N66" s="49"/>
      <c r="O66" s="49"/>
    </row>
    <row r="67" spans="2:15" ht="16.2" thickBot="1">
      <c r="B67" s="71" t="s">
        <v>76</v>
      </c>
      <c r="C67" s="31" t="str">
        <f>IF(D67="","",D67*$D$5)</f>
        <v/>
      </c>
      <c r="D67" s="32" t="str">
        <f>IF(COUNTBLANK(D63:D66)=4,"",SUM(D63:D66))</f>
        <v/>
      </c>
      <c r="E67" s="48"/>
      <c r="F67" s="49"/>
      <c r="G67" s="49"/>
      <c r="H67" s="49"/>
      <c r="I67" s="49"/>
      <c r="J67" s="49"/>
      <c r="K67" s="49"/>
      <c r="L67" s="49"/>
      <c r="M67" s="49"/>
      <c r="N67" s="49"/>
      <c r="O67" s="49"/>
    </row>
    <row r="68" spans="2:15" ht="18.600000000000001" thickTop="1">
      <c r="B68" s="45" t="s">
        <v>77</v>
      </c>
      <c r="C68" s="42" t="s">
        <v>111</v>
      </c>
      <c r="D68" s="42" t="s">
        <v>110</v>
      </c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</row>
    <row r="69" spans="2:15" ht="16.2" thickBot="1">
      <c r="B69" s="72" t="s">
        <v>78</v>
      </c>
      <c r="C69" s="34" t="str">
        <f>IF(D69="","",D69*$D$5)</f>
        <v/>
      </c>
      <c r="D69" s="32" t="str">
        <f>IF(COUNTBLANK(D70:D79)=10,"",SUM(D70:D79))</f>
        <v/>
      </c>
      <c r="E69" s="66" t="s">
        <v>121</v>
      </c>
      <c r="F69" s="67"/>
      <c r="G69" s="67"/>
      <c r="H69" s="67"/>
      <c r="I69" s="67"/>
      <c r="J69" s="67"/>
      <c r="K69" s="67"/>
      <c r="L69" s="67"/>
      <c r="M69" s="67"/>
      <c r="N69" s="67"/>
      <c r="O69" s="67"/>
    </row>
    <row r="70" spans="2:15" ht="16.2" thickTop="1">
      <c r="B70" s="73" t="s">
        <v>79</v>
      </c>
      <c r="C70" s="14" t="str">
        <f t="shared" ref="C70:C79" si="4">IF(D70="","",D70*$D$5)</f>
        <v/>
      </c>
      <c r="D70" s="25"/>
      <c r="E70" s="48"/>
      <c r="F70" s="49"/>
      <c r="G70" s="49"/>
      <c r="H70" s="49"/>
      <c r="I70" s="49"/>
      <c r="J70" s="49"/>
      <c r="K70" s="49"/>
      <c r="L70" s="49"/>
      <c r="M70" s="49"/>
      <c r="N70" s="49"/>
      <c r="O70" s="49"/>
    </row>
    <row r="71" spans="2:15">
      <c r="B71" s="73" t="s">
        <v>80</v>
      </c>
      <c r="C71" s="14" t="str">
        <f t="shared" si="4"/>
        <v/>
      </c>
      <c r="D71" s="26"/>
      <c r="E71" s="48"/>
      <c r="F71" s="49"/>
      <c r="G71" s="49"/>
      <c r="H71" s="49"/>
      <c r="I71" s="49"/>
      <c r="J71" s="49"/>
      <c r="K71" s="49"/>
      <c r="L71" s="49"/>
      <c r="M71" s="49"/>
      <c r="N71" s="49"/>
      <c r="O71" s="49"/>
    </row>
    <row r="72" spans="2:15">
      <c r="B72" s="73" t="s">
        <v>81</v>
      </c>
      <c r="C72" s="14" t="str">
        <f t="shared" si="4"/>
        <v/>
      </c>
      <c r="D72" s="26"/>
      <c r="E72" s="48"/>
      <c r="F72" s="49"/>
      <c r="G72" s="49"/>
      <c r="H72" s="49"/>
      <c r="I72" s="49"/>
      <c r="J72" s="49"/>
      <c r="K72" s="49"/>
      <c r="L72" s="49"/>
      <c r="M72" s="49"/>
      <c r="N72" s="49"/>
      <c r="O72" s="49"/>
    </row>
    <row r="73" spans="2:15">
      <c r="B73" s="73" t="s">
        <v>82</v>
      </c>
      <c r="C73" s="14" t="str">
        <f t="shared" si="4"/>
        <v/>
      </c>
      <c r="D73" s="26"/>
      <c r="E73" s="48"/>
      <c r="F73" s="49"/>
      <c r="G73" s="49"/>
      <c r="H73" s="49"/>
      <c r="I73" s="49"/>
      <c r="J73" s="49"/>
      <c r="K73" s="49"/>
      <c r="L73" s="49"/>
      <c r="M73" s="49"/>
      <c r="N73" s="49"/>
      <c r="O73" s="49"/>
    </row>
    <row r="74" spans="2:15">
      <c r="B74" s="73" t="s">
        <v>83</v>
      </c>
      <c r="C74" s="14" t="str">
        <f t="shared" si="4"/>
        <v/>
      </c>
      <c r="D74" s="26"/>
      <c r="E74" s="48"/>
      <c r="F74" s="49"/>
      <c r="G74" s="49"/>
      <c r="H74" s="49"/>
      <c r="I74" s="49"/>
      <c r="J74" s="49"/>
      <c r="K74" s="49"/>
      <c r="L74" s="49"/>
      <c r="M74" s="49"/>
      <c r="N74" s="49"/>
      <c r="O74" s="49"/>
    </row>
    <row r="75" spans="2:15">
      <c r="B75" s="73" t="s">
        <v>84</v>
      </c>
      <c r="C75" s="14" t="str">
        <f t="shared" si="4"/>
        <v/>
      </c>
      <c r="D75" s="26"/>
      <c r="E75" s="48"/>
      <c r="F75" s="49"/>
      <c r="G75" s="49"/>
      <c r="H75" s="49"/>
      <c r="I75" s="49"/>
      <c r="J75" s="49"/>
      <c r="K75" s="49"/>
      <c r="L75" s="49"/>
      <c r="M75" s="49"/>
      <c r="N75" s="49"/>
      <c r="O75" s="49"/>
    </row>
    <row r="76" spans="2:15">
      <c r="B76" s="73" t="s">
        <v>85</v>
      </c>
      <c r="C76" s="14" t="str">
        <f t="shared" si="4"/>
        <v/>
      </c>
      <c r="D76" s="26"/>
      <c r="E76" s="48"/>
      <c r="F76" s="49"/>
      <c r="G76" s="49"/>
      <c r="H76" s="49"/>
      <c r="I76" s="49"/>
      <c r="J76" s="49"/>
      <c r="K76" s="49"/>
      <c r="L76" s="49"/>
      <c r="M76" s="49"/>
      <c r="N76" s="49"/>
      <c r="O76" s="49"/>
    </row>
    <row r="77" spans="2:15">
      <c r="B77" s="73" t="s">
        <v>86</v>
      </c>
      <c r="C77" s="14" t="str">
        <f t="shared" si="4"/>
        <v/>
      </c>
      <c r="D77" s="26"/>
      <c r="E77" s="48"/>
      <c r="F77" s="49"/>
      <c r="G77" s="49"/>
      <c r="H77" s="49"/>
      <c r="I77" s="49"/>
      <c r="J77" s="49"/>
      <c r="K77" s="49"/>
      <c r="L77" s="49"/>
      <c r="M77" s="49"/>
      <c r="N77" s="49"/>
      <c r="O77" s="49"/>
    </row>
    <row r="78" spans="2:15">
      <c r="B78" s="73" t="s">
        <v>87</v>
      </c>
      <c r="C78" s="14" t="str">
        <f t="shared" si="4"/>
        <v/>
      </c>
      <c r="D78" s="26"/>
      <c r="E78" s="48"/>
      <c r="F78" s="49"/>
      <c r="G78" s="49"/>
      <c r="H78" s="49"/>
      <c r="I78" s="49"/>
      <c r="J78" s="49"/>
      <c r="K78" s="49"/>
      <c r="L78" s="49"/>
      <c r="M78" s="49"/>
      <c r="N78" s="49"/>
      <c r="O78" s="49"/>
    </row>
    <row r="79" spans="2:15">
      <c r="B79" s="73" t="s">
        <v>88</v>
      </c>
      <c r="C79" s="43" t="str">
        <f t="shared" si="4"/>
        <v/>
      </c>
      <c r="D79" s="44"/>
      <c r="E79" s="48"/>
      <c r="F79" s="49"/>
      <c r="G79" s="49"/>
      <c r="H79" s="49"/>
      <c r="I79" s="49"/>
      <c r="J79" s="49"/>
      <c r="K79" s="49"/>
      <c r="L79" s="49"/>
      <c r="M79" s="49"/>
      <c r="N79" s="49"/>
      <c r="O79" s="49"/>
    </row>
    <row r="80" spans="2:15" ht="18">
      <c r="B80" s="45" t="s">
        <v>118</v>
      </c>
      <c r="C80" s="42" t="s">
        <v>111</v>
      </c>
      <c r="D80" s="42" t="s">
        <v>110</v>
      </c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</row>
    <row r="81" spans="2:15">
      <c r="B81" s="70" t="s">
        <v>89</v>
      </c>
      <c r="C81" s="35"/>
      <c r="D81" s="9" t="str">
        <f>IF(C81="","",C81/$D$5)</f>
        <v/>
      </c>
      <c r="E81" s="67"/>
      <c r="F81" s="74"/>
      <c r="G81" s="74"/>
      <c r="H81" s="74"/>
      <c r="I81" s="74"/>
      <c r="J81" s="74"/>
      <c r="K81" s="74"/>
      <c r="L81" s="74"/>
      <c r="M81" s="74"/>
      <c r="N81" s="74"/>
      <c r="O81" s="74"/>
    </row>
    <row r="82" spans="2:15">
      <c r="B82" s="70" t="s">
        <v>90</v>
      </c>
      <c r="C82" s="35"/>
      <c r="D82" s="9" t="str">
        <f>IF(C82="","",C82/$D$5)</f>
        <v/>
      </c>
      <c r="E82" s="67"/>
      <c r="F82" s="74"/>
      <c r="G82" s="74"/>
      <c r="H82" s="74"/>
      <c r="I82" s="74"/>
      <c r="J82" s="74"/>
      <c r="K82" s="74"/>
      <c r="L82" s="74"/>
      <c r="M82" s="74"/>
      <c r="N82" s="74"/>
      <c r="O82" s="74"/>
    </row>
    <row r="83" spans="2:15">
      <c r="B83" s="70" t="s">
        <v>91</v>
      </c>
      <c r="C83" s="35"/>
      <c r="D83" s="9" t="str">
        <f>IF(C83="","",C83/$D$5)</f>
        <v/>
      </c>
      <c r="E83" s="67"/>
      <c r="F83" s="74"/>
      <c r="G83" s="74"/>
      <c r="H83" s="74"/>
      <c r="I83" s="74"/>
      <c r="J83" s="74"/>
      <c r="K83" s="74"/>
      <c r="L83" s="74"/>
      <c r="M83" s="74"/>
      <c r="N83" s="74"/>
      <c r="O83" s="74"/>
    </row>
    <row r="84" spans="2:15" ht="16.2" thickBot="1">
      <c r="B84" s="71" t="s">
        <v>92</v>
      </c>
      <c r="C84" s="36" t="str">
        <f>IF(COUNTBLANK(C81:C83)=3,"",SUM(C81:C83))</f>
        <v/>
      </c>
      <c r="D84" s="32" t="str">
        <f>IF(C84="","",C84/$D$5)</f>
        <v/>
      </c>
      <c r="E84" s="66" t="s">
        <v>122</v>
      </c>
      <c r="F84" s="74"/>
      <c r="G84" s="74"/>
      <c r="H84" s="74"/>
      <c r="I84" s="74"/>
      <c r="J84" s="74"/>
      <c r="K84" s="74"/>
      <c r="L84" s="74"/>
      <c r="M84" s="74"/>
      <c r="N84" s="74"/>
      <c r="O84" s="74"/>
    </row>
    <row r="85" spans="2:15" ht="18.600000000000001" thickTop="1">
      <c r="B85" s="45" t="s">
        <v>93</v>
      </c>
      <c r="C85" s="42" t="s">
        <v>110</v>
      </c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</row>
    <row r="86" spans="2:15">
      <c r="B86" s="75" t="s">
        <v>94</v>
      </c>
      <c r="C86" s="25"/>
      <c r="D86" s="55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8"/>
    </row>
    <row r="87" spans="2:15">
      <c r="B87" s="75" t="s">
        <v>95</v>
      </c>
      <c r="C87" s="25"/>
      <c r="D87" s="76" t="s">
        <v>123</v>
      </c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58"/>
    </row>
    <row r="88" spans="2:15">
      <c r="B88" s="48"/>
      <c r="C88" s="48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</row>
    <row r="90" spans="2:15">
      <c r="B90" s="77" t="s">
        <v>96</v>
      </c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</row>
    <row r="91" spans="2:15" ht="16.2" thickBot="1">
      <c r="B91" s="70" t="s">
        <v>97</v>
      </c>
      <c r="C91" s="78"/>
      <c r="D91" s="89"/>
      <c r="E91" s="79"/>
      <c r="F91" s="49"/>
      <c r="G91" s="49"/>
      <c r="H91" s="49"/>
      <c r="I91" s="49"/>
      <c r="J91" s="49"/>
      <c r="K91" s="49"/>
      <c r="L91" s="49"/>
      <c r="M91" s="49"/>
      <c r="N91" s="49"/>
      <c r="O91" s="49"/>
    </row>
    <row r="92" spans="2:15" ht="16.2" thickTop="1">
      <c r="B92" s="70" t="s">
        <v>98</v>
      </c>
      <c r="C92" s="14" t="str">
        <f>IF(D92="","",D92*$D$5)</f>
        <v/>
      </c>
      <c r="D92" s="88"/>
      <c r="E92" s="14" t="str">
        <f>IF($D$92="","",D92/$D$92)</f>
        <v/>
      </c>
      <c r="F92" s="49"/>
      <c r="G92" s="49"/>
      <c r="H92" s="49"/>
      <c r="I92" s="49"/>
      <c r="J92" s="49"/>
      <c r="K92" s="49"/>
      <c r="L92" s="49"/>
      <c r="M92" s="49"/>
      <c r="N92" s="49"/>
      <c r="O92" s="49"/>
    </row>
    <row r="93" spans="2:15">
      <c r="B93" s="70" t="s">
        <v>99</v>
      </c>
      <c r="C93" s="14" t="str">
        <f>IF(D93="","",D93*$D$5)</f>
        <v/>
      </c>
      <c r="D93" s="26"/>
      <c r="E93" s="14" t="str">
        <f>IF($D$92="","",D93/$D$92)</f>
        <v/>
      </c>
      <c r="F93" s="49"/>
      <c r="G93" s="49"/>
      <c r="H93" s="49"/>
      <c r="I93" s="49"/>
      <c r="J93" s="49"/>
      <c r="K93" s="49"/>
      <c r="L93" s="49"/>
      <c r="M93" s="49"/>
      <c r="N93" s="49"/>
      <c r="O93" s="49"/>
    </row>
    <row r="94" spans="2:15">
      <c r="B94" s="70" t="s">
        <v>100</v>
      </c>
      <c r="C94" s="14" t="str">
        <f>IF(D94="","",D94*$D$5)</f>
        <v/>
      </c>
      <c r="D94" s="26"/>
      <c r="E94" s="14" t="str">
        <f>IF($D$92="","",D94/$D$92)</f>
        <v/>
      </c>
      <c r="F94" s="49"/>
      <c r="G94" s="49"/>
      <c r="H94" s="49"/>
      <c r="I94" s="49"/>
      <c r="J94" s="49"/>
      <c r="K94" s="49"/>
      <c r="L94" s="49"/>
      <c r="M94" s="49"/>
      <c r="N94" s="49"/>
      <c r="O94" s="49"/>
    </row>
    <row r="95" spans="2:15">
      <c r="B95" s="70" t="s">
        <v>101</v>
      </c>
      <c r="C95" s="14" t="str">
        <f>IF(D95="","",D95*$D$5)</f>
        <v/>
      </c>
      <c r="D95" s="26"/>
      <c r="E95" s="14" t="str">
        <f>IF($D$92="","",D95/$D$92)</f>
        <v/>
      </c>
      <c r="F95" s="49"/>
      <c r="G95" s="49"/>
      <c r="H95" s="49"/>
      <c r="I95" s="49"/>
      <c r="J95" s="49"/>
      <c r="K95" s="49"/>
      <c r="L95" s="49"/>
      <c r="M95" s="49"/>
      <c r="N95" s="49"/>
      <c r="O95" s="49"/>
    </row>
    <row r="96" spans="2:15">
      <c r="B96" s="70" t="s">
        <v>102</v>
      </c>
      <c r="C96" s="14" t="str">
        <f>IF(D96="","",D96*$D$5)</f>
        <v/>
      </c>
      <c r="D96" s="26"/>
      <c r="E96" s="14" t="str">
        <f>IF($D$92="","",D96/$D$92)</f>
        <v/>
      </c>
      <c r="F96" s="49"/>
      <c r="G96" s="49"/>
      <c r="H96" s="49"/>
      <c r="I96" s="49"/>
      <c r="J96" s="49"/>
      <c r="K96" s="49"/>
      <c r="L96" s="49"/>
      <c r="M96" s="49"/>
      <c r="N96" s="49"/>
      <c r="O96" s="49"/>
    </row>
    <row r="97" spans="2:15">
      <c r="B97" s="49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</row>
    <row r="99" spans="2:15" ht="18">
      <c r="B99" s="45" t="s">
        <v>103</v>
      </c>
      <c r="C99" s="80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</row>
    <row r="100" spans="2:15" ht="30" customHeight="1">
      <c r="B100" s="82" t="s">
        <v>104</v>
      </c>
      <c r="C100" s="83"/>
      <c r="D100" s="83"/>
      <c r="E100" s="83"/>
      <c r="F100" s="83"/>
      <c r="G100" s="83"/>
      <c r="H100" s="83"/>
      <c r="I100" s="83"/>
      <c r="J100" s="83"/>
      <c r="K100" s="83"/>
      <c r="L100" s="83"/>
      <c r="M100" s="83"/>
      <c r="N100" s="83"/>
      <c r="O100" s="49"/>
    </row>
    <row r="101" spans="2:15" ht="30" customHeight="1">
      <c r="B101" s="82" t="s">
        <v>105</v>
      </c>
      <c r="C101" s="83"/>
      <c r="D101" s="83"/>
      <c r="E101" s="83"/>
      <c r="F101" s="83"/>
      <c r="G101" s="83"/>
      <c r="H101" s="83"/>
      <c r="I101" s="83"/>
      <c r="J101" s="83"/>
      <c r="K101" s="83"/>
      <c r="L101" s="83"/>
      <c r="M101" s="83"/>
      <c r="N101" s="83"/>
      <c r="O101" s="49"/>
    </row>
    <row r="102" spans="2:15" ht="30" customHeight="1">
      <c r="B102" s="82" t="s">
        <v>106</v>
      </c>
      <c r="C102" s="83"/>
      <c r="D102" s="83"/>
      <c r="E102" s="83"/>
      <c r="F102" s="83"/>
      <c r="G102" s="83"/>
      <c r="H102" s="83"/>
      <c r="I102" s="83"/>
      <c r="J102" s="83"/>
      <c r="K102" s="83"/>
      <c r="L102" s="83"/>
      <c r="M102" s="83"/>
      <c r="N102" s="83"/>
      <c r="O102" s="49"/>
    </row>
    <row r="103" spans="2:15" ht="30" customHeight="1">
      <c r="B103" s="82" t="s">
        <v>107</v>
      </c>
      <c r="C103" s="83"/>
      <c r="D103" s="83"/>
      <c r="E103" s="83"/>
      <c r="F103" s="83"/>
      <c r="G103" s="83"/>
      <c r="H103" s="83"/>
      <c r="I103" s="83"/>
      <c r="J103" s="83"/>
      <c r="K103" s="83"/>
      <c r="L103" s="83"/>
      <c r="M103" s="83"/>
      <c r="N103" s="83"/>
      <c r="O103" s="49"/>
    </row>
    <row r="104" spans="2:15">
      <c r="B104" s="48"/>
      <c r="C104" s="48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</row>
    <row r="106" spans="2:15">
      <c r="B106" s="37" t="s">
        <v>130</v>
      </c>
    </row>
  </sheetData>
  <sheetProtection algorithmName="SHA-512" hashValue="AmDxKMSXIAbuM8dYZwe0ownvu9dDhIh2JJMwmR2DCyYZoDKfnvIHznJGfDplhzlfcwQYpC7Q7zZC6xFVpH4Hww==" saltValue="DNCrpwXKnhUsah4Y8vP3sQ==" spinCount="100000" sheet="1" objects="1" scenarios="1"/>
  <protectedRanges>
    <protectedRange sqref="C100:N103" name="Range20"/>
    <protectedRange sqref="H9:I9" name="Range19"/>
    <protectedRange sqref="E9:F9" name="Range18"/>
    <protectedRange sqref="C86:C87" name="Range16"/>
    <protectedRange sqref="C81:C83" name="Range15"/>
    <protectedRange sqref="E21:N26" name="Range10"/>
    <protectedRange sqref="D21:D27" name="Range9"/>
    <protectedRange sqref="D4:I8" name="Range1"/>
    <protectedRange sqref="E9" name="Range2"/>
    <protectedRange sqref="H9" name="Range3"/>
    <protectedRange sqref="D10" name="Range4"/>
    <protectedRange sqref="D13:D14" name="Range5"/>
    <protectedRange sqref="E13:N14" name="Range6"/>
    <protectedRange sqref="E15:G16 D15:D18" name="Range7"/>
    <protectedRange sqref="K15:N16" name="Range8"/>
    <protectedRange sqref="D58:D60 D64:D66 D31:D55 D69:D77 D79" name="Range11"/>
    <protectedRange sqref="D91" name="Range17"/>
  </protectedRanges>
  <mergeCells count="10">
    <mergeCell ref="K4:N4"/>
    <mergeCell ref="L7:O7"/>
    <mergeCell ref="K6:N6"/>
    <mergeCell ref="E9:F9"/>
    <mergeCell ref="H9:I9"/>
    <mergeCell ref="D4:I4"/>
    <mergeCell ref="D5:I5"/>
    <mergeCell ref="D6:I6"/>
    <mergeCell ref="D7:I7"/>
    <mergeCell ref="D8:I8"/>
  </mergeCells>
  <dataValidations count="51">
    <dataValidation allowBlank="1" showInputMessage="1" showErrorMessage="1" prompt="Name of the client to which the report relates" sqref="D4:I4" xr:uid="{00000000-0002-0000-0000-000000000000}"/>
    <dataValidation allowBlank="1" showInputMessage="1" showErrorMessage="1" prompt="Name of issuer of the fund (Asset Manager) or share class or segregated mandate manager" sqref="D6:I6" xr:uid="{00000000-0002-0000-0000-000001000000}"/>
    <dataValidation allowBlank="1" showInputMessage="1" showErrorMessage="1" prompt="Name of the portfolio or name of the fund/share class" sqref="D7:I7" xr:uid="{00000000-0002-0000-0000-000002000000}"/>
    <dataValidation allowBlank="1" showInputMessage="1" showErrorMessage="1" prompt="Identification of the fund or share class or segregated mandate" sqref="D8:I8" xr:uid="{00000000-0002-0000-0000-000003000000}"/>
    <dataValidation type="date" operator="greaterThan" allowBlank="1" showInputMessage="1" showErrorMessage="1" errorTitle="Incorrect Format" error="Please enter the date in DD/MM/YYYY format only" prompt="Type in this format: DD/MM/YYYY" sqref="E9:F9 H9:I9" xr:uid="{00000000-0002-0000-0000-000004000000}">
      <formula1>35065</formula1>
    </dataValidation>
    <dataValidation type="custom" allowBlank="1" showInputMessage="1" showErrorMessage="1" errorTitle="Incorrect Format" error="Please add value in monetary terms; Text Values are not accepted" prompt="Average value of the client's holding in a pooled vehicle or average total net asset value of a segregated mandate" sqref="D5:I5" xr:uid="{00000000-0002-0000-0000-000005000000}">
      <formula1>ISNUMBER(D5)</formula1>
    </dataValidation>
    <dataValidation type="custom" allowBlank="1" showInputMessage="1" showErrorMessage="1" errorTitle="Incorrect Format" error="Please add value in percentage; You can leave it blank or input 0 if the item doesn’t exist or it’s a cost you have not incurred" prompt="Charges in relation to distribution, communication and client services provided to the client" sqref="D52" xr:uid="{00000000-0002-0000-0000-000006000000}">
      <formula1>ISNUMBER(D52)</formula1>
    </dataValidation>
    <dataValidation allowBlank="1" showInputMessage="1" showErrorMessage="1" prompt="Sum of the amount of securities lending revenue retained by the custodian, agent and manager. See Stock Lending Section at the bottom" sqref="D63" xr:uid="{00000000-0002-0000-0000-000007000000}"/>
    <dataValidation allowBlank="1" showInputMessage="1" showErrorMessage="1" prompt="Total of all the underlying Property expenses. You can also overwrite the formula and enter a standalone value instead" sqref="D69" xr:uid="{00000000-0002-0000-0000-000008000000}"/>
    <dataValidation allowBlank="1" showInputMessage="1" showErrorMessage="1" prompt="Description of the methodology used to estimate implicit transaction costs" sqref="C100:N100" xr:uid="{00000000-0002-0000-0000-000009000000}"/>
    <dataValidation allowBlank="1" showInputMessage="1" showErrorMessage="1" prompt="Description of the methodology used to calculate performance fees or carried interests" sqref="C101:N101" xr:uid="{00000000-0002-0000-0000-00000A000000}"/>
    <dataValidation allowBlank="1" showInputMessage="1" showErrorMessage="1" prompt="Description of the methodology used to calculate returns" sqref="C102:N102" xr:uid="{00000000-0002-0000-0000-00000B000000}"/>
    <dataValidation type="list" allowBlank="1" showInputMessage="1" showErrorMessage="1" errorTitle="Incorrect Format" error="Please select a currency from the dropdown" sqref="D10" xr:uid="{00000000-0002-0000-0000-00000C000000}">
      <formula1>"AUD,BRL,BWP,CAD,CHF,EUR,GBP,HKD,JPY,NZD,SEK,TRY,USD,ZAR,AED,AFN,ALL,AMD,ANG,AOA,ARS,AWG,AZN,BAM,BBD,BDT,BGN,BHD,BIF,BMD,BND,BOB,BOV,BSD,BTN,BYN,BZD,CDF,CHE,CHW,CLF,CLP,CNY,COP,COU,CRC,CUC,CUP,CVE,CZK,DJF,DKK,DOP,DZD,EGP,ERN,ETB,FJD,FKP,GEL,GHS,GIP,GMD,GNF"</formula1>
    </dataValidation>
    <dataValidation type="custom" allowBlank="1" showInputMessage="1" showErrorMessage="1" errorTitle="Incorrect Format" error="Please add value in monetary terms; Text Values are not accepted" prompt="The sum of the values of all assets and_x000a_liabilities including cash and accruals at the_x000a_end date provided in the Report Period" sqref="D14" xr:uid="{00000000-0002-0000-0000-00000D000000}">
      <formula1>ISNUMBER(D14:D15)</formula1>
    </dataValidation>
    <dataValidation type="custom" allowBlank="1" showInputMessage="1" showErrorMessage="1" errorTitle="Incorrect Format" error="Please add value in monetary; You can leave it blank or input 0 if the item doesn’t exist or it’s a cost you have not incurred" sqref="D91" xr:uid="{00000000-0002-0000-0000-00000E000000}">
      <formula1>ISNUMBER(D91:G91)</formula1>
    </dataValidation>
    <dataValidation type="custom" allowBlank="1" showInputMessage="1" showErrorMessage="1" errorTitle="Incorrect Format" error="Please add value in percentage; You can leave it blank or input 0 if the item doesn’t exist or it’s a cost you have not incurred" sqref="D38:D39 D53:D55 D45:D51 D41:D43 D92:D96 D59:D60 E21:N26" xr:uid="{00000000-0002-0000-0000-00000F000000}">
      <formula1>ISNUMBER(D21:D23)</formula1>
    </dataValidation>
    <dataValidation type="custom" allowBlank="1" showInputMessage="1" showErrorMessage="1" errorTitle="Incorrect Format" error="Please add value in percentage; You can leave it blank or input 0 if the item doesn’t exist or it’s a cost you have not incurred" prompt="Charges in relation to governance, regulatory and compliance services provided to the client" sqref="D44" xr:uid="{00000000-0002-0000-0000-000010000000}">
      <formula1>ISNUMBER(D44)</formula1>
    </dataValidation>
    <dataValidation type="custom" allowBlank="1" showInputMessage="1" showErrorMessage="1" errorTitle="Incorrect Format" error="Please add value in monetary terms; Text Values are not accepted" prompt="The sum of the values of all assets and_x000a_liabilities, including cash and accruals, at the_x000a_start date provided in the Period Report" sqref="D13" xr:uid="{00000000-0002-0000-0000-000011000000}">
      <formula1>ISNUMBER(D13:D14)</formula1>
    </dataValidation>
    <dataValidation type="custom" allowBlank="1" showInputMessage="1" showErrorMessage="1" errorTitle="Incorrect Format" error="Please add value in monetary terms; You can leave it blank or input 0 if the item doesn’t exist" prompt="The total consideration paid for the purchase of assets by the fund during the reporting period. " sqref="D15" xr:uid="{00000000-0002-0000-0000-000012000000}">
      <formula1>ISNUMBER(D15:G15)</formula1>
    </dataValidation>
    <dataValidation type="custom" allowBlank="1" showInputMessage="1" showErrorMessage="1" errorTitle="Incorrect Format" error="Please add value in monetary terms; You can leave it blank or input 0 if the item doesn’t exist" prompt="The total consideration received from the sale of assets by the fund during the reporting period._x000a_" sqref="D16" xr:uid="{00000000-0002-0000-0000-000013000000}">
      <formula1>ISNUMBER(D16:G16)</formula1>
    </dataValidation>
    <dataValidation type="custom" allowBlank="1" showInputMessage="1" showErrorMessage="1" errorTitle="Incorrect Format" error="Please add value in monetary terms; You can leave it blank or input 0 if the item doesn’t exist" prompt="Net inflow of new money to the fund during the period" sqref="D17" xr:uid="{00000000-0002-0000-0000-000014000000}">
      <formula1>ISNUMBER(D17:G17)</formula1>
    </dataValidation>
    <dataValidation type="custom" allowBlank="1" showInputMessage="1" showErrorMessage="1" errorTitle="Incorrect Format" error="Please add value in monetary terms; You can leave it blank or input 0 if the item doesn’t exist" prompt="Net outflow of money from the fund during the period" sqref="D18" xr:uid="{00000000-0002-0000-0000-000015000000}">
      <formula1>ISNUMBER(D18:G18)</formula1>
    </dataValidation>
    <dataValidation type="custom" allowBlank="1" showInputMessage="1" showErrorMessage="1" errorTitle="Incorrect Format" error="Please add value in percentage; You can leave it blank or input 0 if the item doesn’t exist or it’s a cost you have not incurred" prompt="Transaction taxes such as stamp duty and other financial transaction taxes" sqref="D21:D26" xr:uid="{00000000-0002-0000-0000-000016000000}">
      <formula1>ISNUMBER(D21:D23)</formula1>
    </dataValidation>
    <dataValidation type="custom" allowBlank="1" showInputMessage="1" showErrorMessage="1" errorTitle="Incorrect Format" error="Please add value in percentage; You can leave it blank or input 0 if the item doesn’t exist or it’s a cost you have not incurred" prompt="anti-dilution is the amount collected from dilution levies and dilution adjustments in the case of swinging prices. Please disregard this cell if your mandate is a segregated account." sqref="D27" xr:uid="{00000000-0002-0000-0000-000017000000}">
      <formula1>ISNUMBER(D27:D29)</formula1>
    </dataValidation>
    <dataValidation type="custom" allowBlank="1" showInputMessage="1" showErrorMessage="1" errorTitle="Incorrect Format" error="Please add value in percentage; You can leave it blank or input 0 if the item doesn’t exist or it’s a cost you have not incurred" prompt="Invoiced management fees including irrecoverable VAT." sqref="D31" xr:uid="{00000000-0002-0000-0000-000018000000}">
      <formula1>ISNUMBER(D31:D33)</formula1>
    </dataValidation>
    <dataValidation type="custom" allowBlank="1" showInputMessage="1" showErrorMessage="1" errorTitle="Incorrect Format" error="Please add value in percentage; You can leave it blank or input 0 if the item doesn’t exist or it’s a cost you have not incurred" prompt="Ongoing charges of the pooled vehicle excluding any investment advisors fees, research payments and indirect fees and charges" sqref="D32" xr:uid="{00000000-0002-0000-0000-000019000000}">
      <formula1>ISNUMBER(D32:D34)</formula1>
    </dataValidation>
    <dataValidation type="custom" allowBlank="1" showInputMessage="1" showErrorMessage="1" errorTitle="Incorrect Format" error="Please add value in percentage; You can leave it blank or input 0 if the item doesn’t exist or it’s a cost you have not incurred" prompt="An Investment advisor fee is a fee paid for providing professional advisory services to professionally managed portfolios (advising, planning, placing trades etc...)" sqref="D33" xr:uid="{00000000-0002-0000-0000-00001A000000}">
      <formula1>ISNUMBER(D33:D35)</formula1>
    </dataValidation>
    <dataValidation type="custom" allowBlank="1" showInputMessage="1" showErrorMessage="1" errorTitle="Incorrect Format" error="Please add value in percentage; You can leave it blank or input 0 if the item doesn’t exist or it’s a cost you have not incurred" prompt="Research charge to the fund in order to fund an RPA" sqref="D34" xr:uid="{00000000-0002-0000-0000-00001B000000}">
      <formula1>ISNUMBER(D34:D36)</formula1>
    </dataValidation>
    <dataValidation type="custom" allowBlank="1" showInputMessage="1" showErrorMessage="1" errorTitle="Incorrect Format" error="Please add value in percentage; You can leave it blank or input 0 if the item doesn’t exist or it’s a cost you have not incurred" prompt="Rebates of fees taken from NAV paid to the client" sqref="D35" xr:uid="{00000000-0002-0000-0000-00001C000000}">
      <formula1>ISNUMBER(D35:D37)</formula1>
    </dataValidation>
    <dataValidation type="custom" allowBlank="1" showInputMessage="1" showErrorMessage="1" errorTitle="Incorrect Format" error="Please add value in percentage; You can leave it blank or input 0 if the item doesn’t exist or it’s a cost you have not incurred" prompt="Fees and charges incurred in an underlying investment vehicle (both pooled funds and investment trusts)" sqref="D36" xr:uid="{00000000-0002-0000-0000-00001D000000}">
      <formula1>ISNUMBER(D36:D38)</formula1>
    </dataValidation>
    <dataValidation type="custom" allowBlank="1" showInputMessage="1" showErrorMessage="1" errorTitle="Incorrect Format" error="Please add value in percentage; You can leave it blank or input 0 if the item doesn’t exist or it’s a cost you have not incurred" prompt="Research charge to the client in order to fund an RPA" sqref="D40" xr:uid="{00000000-0002-0000-0000-00001E000000}">
      <formula1>ISNUMBER(D40:D42)</formula1>
    </dataValidation>
    <dataValidation type="custom" allowBlank="1" showInputMessage="1" showErrorMessage="1" errorTitle="Incorrect Format" error="Please add value in percentage; You can leave it blank or input 0 if the item doesn’t exist or it’s a cost you have not incurred" prompt="Charges in relation to administrative services provided to the client" sqref="D37" xr:uid="{00000000-0002-0000-0000-00001F000000}">
      <formula1>ISNUMBER(D37)</formula1>
    </dataValidation>
    <dataValidation type="custom" allowBlank="1" showInputMessage="1" showErrorMessage="1" errorTitle="Incorrect Format" error="Please add value in percentage; You can leave it blank or input 0 if the item doesn’t exist or it’s a cost you have not incurred" prompt="Invoiced performance related fees including irrecoverable VAT" sqref="D58" xr:uid="{00000000-0002-0000-0000-000020000000}">
      <formula1>ISNUMBER(D58:D60)</formula1>
    </dataValidation>
    <dataValidation type="custom" allowBlank="1" showInputMessage="1" showErrorMessage="1" errorTitle="Incorrect Format" error="Please add value in percentage; You can leave it blank or input 0 if the item doesn’t exist or it’s a cost you have not incurred" prompt="The total amount paid for borrowing securities" sqref="D64" xr:uid="{00000000-0002-0000-0000-000021000000}">
      <formula1>ISNUMBER(D64:D66)</formula1>
    </dataValidation>
    <dataValidation type="custom" allowBlank="1" showInputMessage="1" showErrorMessage="1" errorTitle="Incorrect Format" error="Please add value in percentage; You can leave it blank or input 0 if the item doesn’t exist or it’s a cost you have not incurred" prompt="The total interest paid on borrowings" sqref="D65" xr:uid="{00000000-0002-0000-0000-000022000000}">
      <formula1>ISNUMBER(D65:D67)</formula1>
    </dataValidation>
    <dataValidation type="custom" allowBlank="1" showInputMessage="1" showErrorMessage="1" errorTitle="Incorrect Format" error="Please add value in percentage; You can leave it blank or input 0 if the item doesn’t exist or it’s a cost you have not incurred" prompt="Fees for setting up debt facility" sqref="D66" xr:uid="{00000000-0002-0000-0000-000023000000}">
      <formula1>ISNUMBER(D66:D68)</formula1>
    </dataValidation>
    <dataValidation type="custom" allowBlank="1" showInputMessage="1" showErrorMessage="1" errorTitle="Incorrect Format" error="Please add value in percentage; You can leave it blank or input 0 if the item doesn’t exist or it’s a cost you have not incurred" prompt="Fees and charges for management of leases and services" sqref="D70" xr:uid="{00000000-0002-0000-0000-000024000000}">
      <formula1>ISNUMBER(D70:D72)</formula1>
    </dataValidation>
    <dataValidation type="custom" allowBlank="1" showInputMessage="1" showErrorMessage="1" errorTitle="Incorrect Format" error="Please add value in percentage; You can leave it blank or input 0 if the item doesn’t exist or it’s a cost you have not incurred" prompt="Lease negotiation and renewals, letting costs, marketing vacant space, rent reviews, associated legal costs" sqref="D71" xr:uid="{00000000-0002-0000-0000-000025000000}">
      <formula1>ISNUMBER(D71:D73)</formula1>
    </dataValidation>
    <dataValidation type="custom" allowBlank="1" showInputMessage="1" showErrorMessage="1" errorTitle="Incorrect Format" error="Please add value in percentage; You can leave it blank or input 0 if the item doesn’t exist or it’s a cost you have not incurred" prompt="Maintenance and repairs, excluding improvements" sqref="D72" xr:uid="{00000000-0002-0000-0000-000026000000}">
      <formula1>ISNUMBER(D72:D74)</formula1>
    </dataValidation>
    <dataValidation type="custom" allowBlank="1" showInputMessage="1" showErrorMessage="1" errorTitle="Incorrect Format" error="Please add value in percentage; You can leave it blank or input 0 if the item doesn’t exist or it’s a cost you have not incurred" prompt="Costs of services supplied to the property to the extent not recoverable from tenants." sqref="D73" xr:uid="{00000000-0002-0000-0000-000027000000}">
      <formula1>ISNUMBER(D73:D75)</formula1>
    </dataValidation>
    <dataValidation type="custom" allowBlank="1" showInputMessage="1" showErrorMessage="1" errorTitle="Incorrect Format" error="Please add value in percentage; You can leave it blank or input 0 if the item doesn’t exist or it’s a cost you have not incurred" prompt="Costs associated with unoccupied space" sqref="D74" xr:uid="{00000000-0002-0000-0000-000028000000}">
      <formula1>ISNUMBER(D74:D76)</formula1>
    </dataValidation>
    <dataValidation type="custom" allowBlank="1" showInputMessage="1" showErrorMessage="1" errorTitle="Incorrect Format" error="Please add value in percentage; You can leave it blank or input 0 if the item doesn’t exist or it’s a cost you have not incurred" prompt="Property insurance costs including rebates" sqref="D75" xr:uid="{00000000-0002-0000-0000-000029000000}">
      <formula1>ISNUMBER(D75:D77)</formula1>
    </dataValidation>
    <dataValidation type="custom" allowBlank="1" showInputMessage="1" showErrorMessage="1" errorTitle="Incorrect Format" error="Please add value in percentage; You can leave it blank or input 0 if the item doesn’t exist or it’s a cost you have not incurred" prompt="Fees for independent valuation of property assets" sqref="D76" xr:uid="{00000000-0002-0000-0000-00002A000000}">
      <formula1>ISNUMBER(D76:D78)</formula1>
    </dataValidation>
    <dataValidation type="custom" allowBlank="1" showInputMessage="1" showErrorMessage="1" errorTitle="Incorrect Format" error="Please add value in percentage; You can leave it blank or input 0 if the item doesn’t exist or it’s a cost you have not incurred" prompt="Costs associated with failed and aborted transactions" sqref="D77" xr:uid="{00000000-0002-0000-0000-00002B000000}">
      <formula1>ISNUMBER(D77:D79)</formula1>
    </dataValidation>
    <dataValidation type="custom" allowBlank="1" showInputMessage="1" showErrorMessage="1" errorTitle="Incorrect Format" error="Please add value in percentage; You can leave it blank or input 0 if the item doesn’t exist or it’s a cost you have not incurred" prompt="Property expenses incurred in an underlying investment vehicle (both pooled funds and investment trusts)" sqref="D78" xr:uid="{00000000-0002-0000-0000-00002C000000}">
      <formula1>ISNUMBER(D78:D80)</formula1>
    </dataValidation>
    <dataValidation type="custom" allowBlank="1" showInputMessage="1" showErrorMessage="1" errorTitle="Incorrect Format" error="Please add value in percentage; You can leave it blank or input 0 if the item doesn’t exist or it’s a cost you have not incurred" prompt="Other expenses associated with directly held property assets" sqref="D79" xr:uid="{00000000-0002-0000-0000-00002D000000}">
      <formula1>ISNUMBER(D79:D81)</formula1>
    </dataValidation>
    <dataValidation type="custom" allowBlank="1" showInputMessage="1" showErrorMessage="1" errorTitle="Incorrect Format" error="Please add value in percentage; You can leave it blank if the item doesn’t exist or input 0 if it’s a cost you have not incurred" prompt="All costs and charges paid to the investment firm at the beginning of the provided investment service(s)" sqref="C81" xr:uid="{00000000-0002-0000-0000-00002E000000}">
      <formula1>ISNUMBER(C81:F81)</formula1>
    </dataValidation>
    <dataValidation type="custom" allowBlank="1" showInputMessage="1" showErrorMessage="1" errorTitle="Incorrect Format" error="Please add value in percentage; You can leave it blank if the item doesn’t exist or input 0 if it’s a cost you have not incurred" prompt="All costs and charges paid to the investment firm at the end of the provided investment service(s)" sqref="C82" xr:uid="{00000000-0002-0000-0000-00002F000000}">
      <formula1>ISNUMBER(C82:F82)</formula1>
    </dataValidation>
    <dataValidation type="custom" allowBlank="1" showInputMessage="1" showErrorMessage="1" errorTitle="Incorrect Format" error="Please add value in percentage; You can leave it blank if the item doesn’t exist or input 0 if it’s a cost you have not incurred" prompt="Transaction costs for converting client flows to the currency of the fund or share class" sqref="C83" xr:uid="{00000000-0002-0000-0000-000030000000}">
      <formula1>ISNUMBER(C83:F83)</formula1>
    </dataValidation>
    <dataValidation type="custom" allowBlank="1" showInputMessage="1" showErrorMessage="1" errorTitle="Incorrect Format" error="Please add value in monetary terms; You can leave it blank or input 0 if the item doesn’t exist" sqref="E13:G16 H13:J14 K13:N16" xr:uid="{00000000-0002-0000-0000-000031000000}">
      <formula1>ISNUMBER(E13:H13)</formula1>
    </dataValidation>
    <dataValidation type="custom" allowBlank="1" showInputMessage="1" showErrorMessage="1" errorTitle="Incorrect Format" error="Please add value in percentage; Text inputs are not accepted" sqref="C86:C87" xr:uid="{00000000-0002-0000-0000-000032000000}">
      <formula1>ISNUMBER(C86:G86)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F14A28-CDCE-4CC3-AFA4-CD0010D59F74}">
  <dimension ref="A1"/>
  <sheetViews>
    <sheetView workbookViewId="0"/>
  </sheetViews>
  <sheetFormatPr defaultRowHeight="15.6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CTS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CTI-V1.1</dc:title>
  <dc:creator>Juan Viera</dc:creator>
  <cp:keywords>V1.1</cp:keywords>
  <cp:lastModifiedBy>Nicola</cp:lastModifiedBy>
  <dcterms:created xsi:type="dcterms:W3CDTF">2019-06-06T10:14:38Z</dcterms:created>
  <dcterms:modified xsi:type="dcterms:W3CDTF">2024-03-28T16:44:27Z</dcterms:modified>
</cp:coreProperties>
</file>