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411"/>
  <workbookPr codeName="ThisWorkbook" defaultThemeVersion="166925"/>
  <mc:AlternateContent xmlns:mc="http://schemas.openxmlformats.org/markup-compatibility/2006">
    <mc:Choice Requires="x15">
      <x15ac:absPath xmlns:x15ac="http://schemas.microsoft.com/office/spreadsheetml/2010/11/ac" url="/Users/goku/Downloads/"/>
    </mc:Choice>
  </mc:AlternateContent>
  <xr:revisionPtr revIDLastSave="0" documentId="8_{0B64E20A-94E2-004A-8FE2-815256D1CAA5}" xr6:coauthVersionLast="46" xr6:coauthVersionMax="46" xr10:uidLastSave="{00000000-0000-0000-0000-000000000000}"/>
  <workbookProtection workbookAlgorithmName="SHA-512" workbookHashValue="IjNvzR4pS/VuBaZxspUqlXA6F+FTVa/aI4wyEel1IkHkfEqwrFMIAeH6CTkNqjSLxbSKUP0cWKh948bHO9/QcQ==" workbookSaltValue="oS6KUYm4+oCc5CFvEH6cWA==" workbookSpinCount="100000" lockStructure="1"/>
  <bookViews>
    <workbookView xWindow="0" yWindow="500" windowWidth="24240" windowHeight="13140" xr2:uid="{00000000-000D-0000-FFFF-FFFF00000000}"/>
  </bookViews>
  <sheets>
    <sheet name="CTI"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7" i="2" l="1"/>
  <c r="D63" i="2" l="1"/>
  <c r="D44" i="2"/>
  <c r="D52" i="2"/>
  <c r="D30" i="2" l="1"/>
  <c r="D69" i="2" l="1"/>
  <c r="D20" i="2" l="1"/>
  <c r="E96" i="2" l="1"/>
  <c r="C96" i="2"/>
  <c r="E95" i="2"/>
  <c r="C95" i="2"/>
  <c r="E94" i="2"/>
  <c r="C94" i="2"/>
  <c r="E93" i="2"/>
  <c r="C93" i="2"/>
  <c r="E92" i="2"/>
  <c r="C92" i="2"/>
  <c r="C84" i="2"/>
  <c r="D84" i="2" s="1"/>
  <c r="D83" i="2"/>
  <c r="D82" i="2"/>
  <c r="D81" i="2"/>
  <c r="C79" i="2"/>
  <c r="C78" i="2"/>
  <c r="C77" i="2"/>
  <c r="C76" i="2"/>
  <c r="C75" i="2"/>
  <c r="C74" i="2"/>
  <c r="C73" i="2"/>
  <c r="C72" i="2"/>
  <c r="C71" i="2"/>
  <c r="C70" i="2"/>
  <c r="C69" i="2"/>
  <c r="C66" i="2"/>
  <c r="C65" i="2"/>
  <c r="C64" i="2"/>
  <c r="C63" i="2"/>
  <c r="D61" i="2"/>
  <c r="C61" i="2" s="1"/>
  <c r="C60" i="2"/>
  <c r="C59" i="2"/>
  <c r="C58" i="2"/>
  <c r="C55" i="2"/>
  <c r="C54" i="2"/>
  <c r="C53" i="2"/>
  <c r="C51" i="2"/>
  <c r="C50" i="2"/>
  <c r="C49" i="2"/>
  <c r="C48" i="2"/>
  <c r="C47" i="2"/>
  <c r="C46" i="2"/>
  <c r="C45" i="2"/>
  <c r="C44" i="2"/>
  <c r="C43" i="2"/>
  <c r="C42" i="2"/>
  <c r="C41" i="2"/>
  <c r="C40" i="2"/>
  <c r="C39" i="2"/>
  <c r="C38" i="2"/>
  <c r="C37" i="2"/>
  <c r="C36" i="2"/>
  <c r="C35" i="2"/>
  <c r="C34" i="2"/>
  <c r="C33" i="2"/>
  <c r="C32" i="2"/>
  <c r="C31" i="2"/>
  <c r="C30" i="2"/>
  <c r="N28" i="2"/>
  <c r="M28" i="2"/>
  <c r="L28" i="2"/>
  <c r="K28" i="2"/>
  <c r="J28" i="2"/>
  <c r="I28" i="2"/>
  <c r="H28" i="2"/>
  <c r="G28" i="2"/>
  <c r="F28" i="2"/>
  <c r="E28" i="2"/>
  <c r="D28" i="2"/>
  <c r="C28" i="2" s="1"/>
  <c r="C27" i="2"/>
  <c r="C26" i="2"/>
  <c r="C25" i="2"/>
  <c r="C24" i="2"/>
  <c r="C23" i="2"/>
  <c r="C22" i="2"/>
  <c r="C21" i="2"/>
  <c r="N20" i="2"/>
  <c r="M20" i="2"/>
  <c r="L20" i="2"/>
  <c r="K20" i="2"/>
  <c r="J20" i="2"/>
  <c r="I20" i="2"/>
  <c r="H20" i="2"/>
  <c r="G20" i="2"/>
  <c r="F20" i="2"/>
  <c r="E20" i="2"/>
  <c r="C20" i="2"/>
  <c r="C5" i="2"/>
  <c r="D67" i="2" l="1"/>
  <c r="C67" i="2" s="1"/>
  <c r="C52" i="2"/>
  <c r="D56" i="2"/>
  <c r="C56" i="2" s="1"/>
</calcChain>
</file>

<file path=xl/sharedStrings.xml><?xml version="1.0" encoding="utf-8"?>
<sst xmlns="http://schemas.openxmlformats.org/spreadsheetml/2006/main" count="143" uniqueCount="131">
  <si>
    <t>MAIN ACCOUNT TEMPLATE V.1.0</t>
  </si>
  <si>
    <t>ACCOUNT INFORMATION</t>
  </si>
  <si>
    <t>Client name</t>
  </si>
  <si>
    <t>Average value of client holding</t>
  </si>
  <si>
    <t>Portfolio issuer name</t>
  </si>
  <si>
    <t>Portfolio or share class name</t>
  </si>
  <si>
    <t>Portfolio identifier</t>
  </si>
  <si>
    <t>Period of report</t>
  </si>
  <si>
    <t>Start:</t>
  </si>
  <si>
    <t>End:</t>
  </si>
  <si>
    <t>Currency of report</t>
  </si>
  <si>
    <t>PORTFOLIO INVESTMENT ACTIVITY</t>
  </si>
  <si>
    <t>Total</t>
  </si>
  <si>
    <t>Listed equities</t>
  </si>
  <si>
    <t>Debt instruments</t>
  </si>
  <si>
    <t>Pooled funds</t>
  </si>
  <si>
    <t>Exchange traded derivatives</t>
  </si>
  <si>
    <t>OTC derivatives</t>
  </si>
  <si>
    <t>FX contracts</t>
  </si>
  <si>
    <t>Cash instruments</t>
  </si>
  <si>
    <t>Physical assets</t>
  </si>
  <si>
    <t>Private markets</t>
  </si>
  <si>
    <t>Other instruments</t>
  </si>
  <si>
    <t>Start asset value</t>
  </si>
  <si>
    <t>End asset value</t>
  </si>
  <si>
    <t>Purchases</t>
  </si>
  <si>
    <t>Sales</t>
  </si>
  <si>
    <t>Inflows</t>
  </si>
  <si>
    <t>Outflows</t>
  </si>
  <si>
    <t>PORTFOLIO TRANSACTION COSTS</t>
  </si>
  <si>
    <t>Explicit transaction costs</t>
  </si>
  <si>
    <t>Transaction taxes</t>
  </si>
  <si>
    <t>Broker commissions</t>
  </si>
  <si>
    <t>Transaction related services</t>
  </si>
  <si>
    <t>Other explicit costs</t>
  </si>
  <si>
    <t>Implicit transaction costs</t>
  </si>
  <si>
    <t>Indirect transaction costs</t>
  </si>
  <si>
    <t>Less: anti-dilution offset</t>
  </si>
  <si>
    <t>Total transaction costs</t>
  </si>
  <si>
    <t>ONGOING CHARGES</t>
  </si>
  <si>
    <t>Fund and investment management</t>
  </si>
  <si>
    <t>Invoiced fees (incl. VAT)</t>
  </si>
  <si>
    <t>Fees and charges paid through NAV</t>
  </si>
  <si>
    <t>Investment advisers fees paid through NAV</t>
  </si>
  <si>
    <t>Payments for research (RPA) through NAV</t>
  </si>
  <si>
    <t>Less: management fee rebates</t>
  </si>
  <si>
    <t>Indirect fees and charges</t>
  </si>
  <si>
    <t>Administration</t>
  </si>
  <si>
    <t>Investment administration</t>
  </si>
  <si>
    <t>Custody / depositary fees</t>
  </si>
  <si>
    <t>Payments for research (RPA)</t>
  </si>
  <si>
    <t>Collateral management fees</t>
  </si>
  <si>
    <t>Facility fees e.g. prime brokerage</t>
  </si>
  <si>
    <t>Other administration charges</t>
  </si>
  <si>
    <t>Governance, regulation and compliance</t>
  </si>
  <si>
    <t>Audit costs</t>
  </si>
  <si>
    <t>Legal and professional fees</t>
  </si>
  <si>
    <t>Engagement and voting fees</t>
  </si>
  <si>
    <t>Performance measurement</t>
  </si>
  <si>
    <t>Risk monitoring</t>
  </si>
  <si>
    <t>Tax advice and structuring costs</t>
  </si>
  <si>
    <t>Other governance and compliance charges</t>
  </si>
  <si>
    <t>Distribution, comms and client service</t>
  </si>
  <si>
    <t>Distribution costs</t>
  </si>
  <si>
    <t>Communication material</t>
  </si>
  <si>
    <t>Other distribution charges</t>
  </si>
  <si>
    <t>Total ongoing charges figure</t>
  </si>
  <si>
    <t>INCIDENTAL COSTS</t>
  </si>
  <si>
    <t>Performance fees invoiced</t>
  </si>
  <si>
    <t>Performance fees paid through NAV</t>
  </si>
  <si>
    <t>Carried interest charged</t>
  </si>
  <si>
    <t>Total incidental costs</t>
  </si>
  <si>
    <t>LENDING AND BORROWING COSTS</t>
  </si>
  <si>
    <t>Stock lending fees not retained (see below)</t>
  </si>
  <si>
    <t>Stock borrowing fees</t>
  </si>
  <si>
    <t>Interest on borrowing</t>
  </si>
  <si>
    <t>Borrowing and arrangement fees</t>
  </si>
  <si>
    <t>Total lending and borrowing costs</t>
  </si>
  <si>
    <t>PROPERTY EXPENSES</t>
  </si>
  <si>
    <t>Property expenses</t>
  </si>
  <si>
    <t>Property management fees</t>
  </si>
  <si>
    <t>Property leasing costs</t>
  </si>
  <si>
    <t>Property maintenance and repairs</t>
  </si>
  <si>
    <t>Property utilities and service charges</t>
  </si>
  <si>
    <t>Property void costs</t>
  </si>
  <si>
    <t>Property insurance costs</t>
  </si>
  <si>
    <t>Property valuation fees</t>
  </si>
  <si>
    <t>Property failed transaction costs</t>
  </si>
  <si>
    <t>Indirect property expenses</t>
  </si>
  <si>
    <t>Other property expenses</t>
  </si>
  <si>
    <r>
      <t>ONE</t>
    </r>
    <r>
      <rPr>
        <b/>
        <sz val="14"/>
        <color theme="0"/>
        <rFont val="Helvetica"/>
        <family val="2"/>
      </rPr>
      <t>-</t>
    </r>
    <r>
      <rPr>
        <b/>
        <sz val="14"/>
        <color theme="0"/>
        <rFont val="Qanelas Soft DEMO ExtraBold"/>
      </rPr>
      <t>OFF COSTS</t>
    </r>
  </si>
  <si>
    <t>Entry costs</t>
  </si>
  <si>
    <t>Exit costs</t>
  </si>
  <si>
    <t>Client FX costs</t>
  </si>
  <si>
    <t>Total one-off costs</t>
  </si>
  <si>
    <t>PERFORMANCE INFORMATION</t>
  </si>
  <si>
    <t>Gross return</t>
  </si>
  <si>
    <t>Net return</t>
  </si>
  <si>
    <t>STOCK LENDING</t>
  </si>
  <si>
    <t>Value of stock on loan</t>
  </si>
  <si>
    <t>Total stock lending revenue</t>
  </si>
  <si>
    <t>Revenue retained by portfolio</t>
  </si>
  <si>
    <t>Revenue paid to custodian</t>
  </si>
  <si>
    <t>Revenue paid to manager</t>
  </si>
  <si>
    <t>Revenue paid to lending agent</t>
  </si>
  <si>
    <t>NOTES</t>
  </si>
  <si>
    <t>Transaction costs</t>
  </si>
  <si>
    <t>Performance fees</t>
  </si>
  <si>
    <t>Performance information</t>
  </si>
  <si>
    <t>General notes</t>
  </si>
  <si>
    <t>This document is an open-source tool which is free to download and use. The content has been carefully developed and tested with industry experts, but it does not constitute advice. The CTI accepts no liability for the document or its contents.</t>
  </si>
  <si>
    <t>COLOR KEY</t>
  </si>
  <si>
    <t>LOCKED</t>
  </si>
  <si>
    <t>OPTIONAL</t>
  </si>
  <si>
    <t>%</t>
  </si>
  <si>
    <t>MONETARY VALUE</t>
  </si>
  <si>
    <t>2. Entering (0) zero in a cell will be considered as an input. Blank will not be.</t>
  </si>
  <si>
    <t>MANDATORY</t>
  </si>
  <si>
    <r>
      <t xml:space="preserve">MANDATORY </t>
    </r>
    <r>
      <rPr>
        <b/>
        <i/>
        <u/>
        <sz val="10"/>
        <color theme="1"/>
        <rFont val="Calibri"/>
        <family val="2"/>
        <scheme val="minor"/>
      </rPr>
      <t>IF EXISTS</t>
    </r>
  </si>
  <si>
    <t>Note-Either "invoiced fees (incl. VAT)" or "Fees and charges paid through NAV" is a mandatory field.</t>
  </si>
  <si>
    <t>Note- Please provide fund level NAV values for the investments made in pooled vehicles and client level NAV values for the investments made in segregated accounts.</t>
  </si>
  <si>
    <t>Note-Property Expenses is a mandatory section for Property funds.</t>
  </si>
  <si>
    <t>Note-At least one of the return figures are mandatory to be provided.</t>
  </si>
  <si>
    <t>Note- Please provide monetary values for "One-off Costs" section.</t>
  </si>
  <si>
    <t>Note- Please provide the reporting period dates and annualized cost percentages for the investmests made in pooled vehicles</t>
  </si>
  <si>
    <t>Note- Please provide the investment period dates and pro-rated cost percentages for the investmests in segregated accounts.</t>
  </si>
  <si>
    <t>3. Distortion of the original template formatting may cause submission to fail.</t>
  </si>
  <si>
    <t>4. Please ensure the workbook only has a single worksheet (current).</t>
  </si>
  <si>
    <t>1. Please Do NOT use (-) hyphen if you intend to leave the cell blank or nil.</t>
  </si>
  <si>
    <t xml:space="preserve">Note: Please add launch/liquidation dates into the notes section if the fund event is within the requested reporting period. </t>
  </si>
  <si>
    <t>Note-"Portfolio Transaction Costs" is a mandatory section. Please add at least one of the child costs from D21:D27.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</si>
</sst>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 #,##0.00_ ;_ * \-#,##0.00_ ;_ * &quot;-&quot;??_ ;_ @_ "/>
    <numFmt numFmtId="165" formatCode="[$-809]dd\ mmmm\ yyyy;@"/>
    <numFmt numFmtId="166" formatCode="0.0000%"/>
    <numFmt numFmtId="167" formatCode="0.0%"/>
    <numFmt numFmtId="168" formatCode="#,##0.0000"/>
  </numFmts>
  <fonts count="27">
    <font>
      <sz val="12"/>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b/>
      <sz val="22"/>
      <color rgb="FFD81668"/>
      <name val="Qanelas Soft DEMO ExtraBold"/>
    </font>
    <font>
      <i/>
      <sz val="11"/>
      <color theme="1"/>
      <name val="Calibri"/>
      <family val="2"/>
      <scheme val="minor"/>
    </font>
    <font>
      <b/>
      <sz val="14"/>
      <color theme="0"/>
      <name val="Qanelas Soft DEMO ExtraBold"/>
    </font>
    <font>
      <sz val="11"/>
      <color theme="0"/>
      <name val="Calibri"/>
      <family val="2"/>
      <scheme val="minor"/>
    </font>
    <font>
      <sz val="11"/>
      <color theme="1"/>
      <name val="Georgia"/>
      <family val="1"/>
    </font>
    <font>
      <b/>
      <sz val="11"/>
      <color theme="1"/>
      <name val="Georgia"/>
      <family val="1"/>
    </font>
    <font>
      <sz val="11"/>
      <name val="Georgia"/>
      <family val="1"/>
    </font>
    <font>
      <b/>
      <sz val="11"/>
      <name val="Georgia"/>
      <family val="1"/>
    </font>
    <font>
      <b/>
      <sz val="14"/>
      <color theme="0"/>
      <name val="Helvetica"/>
      <family val="2"/>
    </font>
    <font>
      <b/>
      <sz val="11"/>
      <color theme="0"/>
      <name val="Qanelas Soft DEMO ExtraBold"/>
    </font>
    <font>
      <sz val="11"/>
      <color rgb="FFC00000"/>
      <name val="Calibri"/>
      <family val="2"/>
      <scheme val="minor"/>
    </font>
    <font>
      <sz val="11"/>
      <name val="Calibri"/>
      <family val="2"/>
      <scheme val="minor"/>
    </font>
    <font>
      <b/>
      <sz val="8"/>
      <color theme="0"/>
      <name val="Calibri"/>
      <family val="2"/>
      <scheme val="minor"/>
    </font>
    <font>
      <b/>
      <sz val="11"/>
      <color theme="1"/>
      <name val="Calibri"/>
      <family val="2"/>
      <scheme val="minor"/>
    </font>
    <font>
      <b/>
      <sz val="10"/>
      <color theme="1"/>
      <name val="Calibri"/>
      <family val="2"/>
      <scheme val="minor"/>
    </font>
    <font>
      <b/>
      <i/>
      <u/>
      <sz val="10"/>
      <color theme="1"/>
      <name val="Calibri"/>
      <family val="2"/>
      <scheme val="minor"/>
    </font>
    <font>
      <sz val="12.5"/>
      <color theme="1"/>
      <name val="Calibri"/>
      <family val="2"/>
      <scheme val="minor"/>
    </font>
    <font>
      <b/>
      <sz val="12.5"/>
      <color rgb="FFD8CED3"/>
      <name val="Calibri"/>
      <family val="2"/>
      <scheme val="minor"/>
    </font>
    <font>
      <b/>
      <sz val="9.5"/>
      <color theme="1"/>
      <name val="Georgia"/>
      <family val="1"/>
    </font>
    <font>
      <sz val="10"/>
      <name val="Georgia"/>
      <family val="1"/>
    </font>
    <font>
      <b/>
      <sz val="10"/>
      <name val="Georgia"/>
      <family val="1"/>
    </font>
    <font>
      <b/>
      <sz val="12"/>
      <color theme="1"/>
      <name val="Georgia"/>
      <family val="1"/>
    </font>
    <font>
      <b/>
      <sz val="12"/>
      <name val="Georgia"/>
      <family val="1"/>
    </font>
  </fonts>
  <fills count="13">
    <fill>
      <patternFill patternType="none"/>
    </fill>
    <fill>
      <patternFill patternType="gray125"/>
    </fill>
    <fill>
      <patternFill patternType="solid">
        <fgColor rgb="FFD81668"/>
        <bgColor indexed="64"/>
      </patternFill>
    </fill>
    <fill>
      <patternFill patternType="solid">
        <fgColor theme="2"/>
        <bgColor indexed="64"/>
      </patternFill>
    </fill>
    <fill>
      <patternFill patternType="solid">
        <fgColor theme="0"/>
        <bgColor indexed="64"/>
      </patternFill>
    </fill>
    <fill>
      <patternFill patternType="solid">
        <fgColor theme="2" tint="-9.9978637043366805E-2"/>
        <bgColor indexed="64"/>
      </patternFill>
    </fill>
    <fill>
      <patternFill patternType="solid">
        <fgColor rgb="FF9E9F9E"/>
        <bgColor indexed="64"/>
      </patternFill>
    </fill>
    <fill>
      <patternFill patternType="solid">
        <fgColor rgb="FFEBEBEB"/>
        <bgColor indexed="64"/>
      </patternFill>
    </fill>
    <fill>
      <patternFill patternType="solid">
        <fgColor theme="2" tint="-0.249977111117893"/>
        <bgColor indexed="64"/>
      </patternFill>
    </fill>
    <fill>
      <patternFill patternType="solid">
        <fgColor theme="5" tint="0.79998168889431442"/>
        <bgColor indexed="64"/>
      </patternFill>
    </fill>
    <fill>
      <patternFill patternType="solid">
        <fgColor rgb="FF7FC38A"/>
        <bgColor indexed="64"/>
      </patternFill>
    </fill>
    <fill>
      <patternFill patternType="solid">
        <fgColor theme="9" tint="0.59999389629810485"/>
        <bgColor indexed="64"/>
      </patternFill>
    </fill>
    <fill>
      <patternFill patternType="solid">
        <fgColor rgb="FFD81A6B"/>
        <bgColor indexed="64"/>
      </patternFill>
    </fill>
  </fills>
  <borders count="3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theme="0" tint="-0.14996795556505021"/>
      </top>
      <bottom style="thin">
        <color theme="0" tint="-0.14996795556505021"/>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tint="-0.14993743705557422"/>
      </left>
      <right style="thin">
        <color theme="0" tint="-0.14993743705557422"/>
      </right>
      <top style="thin">
        <color theme="0" tint="-0.14993743705557422"/>
      </top>
      <bottom style="thin">
        <color theme="0" tint="-0.14990691854609822"/>
      </bottom>
      <diagonal/>
    </border>
    <border>
      <left style="thin">
        <color theme="0" tint="-0.14990691854609822"/>
      </left>
      <right style="thin">
        <color theme="0" tint="-0.14990691854609822"/>
      </right>
      <top/>
      <bottom style="thin">
        <color indexed="64"/>
      </bottom>
      <diagonal/>
    </border>
    <border>
      <left/>
      <right style="thin">
        <color theme="0" tint="-0.14996795556505021"/>
      </right>
      <top style="thin">
        <color indexed="64"/>
      </top>
      <bottom style="double">
        <color indexed="64"/>
      </bottom>
      <diagonal/>
    </border>
    <border>
      <left style="thin">
        <color theme="0" tint="-0.14996795556505021"/>
      </left>
      <right style="thin">
        <color theme="0" tint="-0.14996795556505021"/>
      </right>
      <top style="thin">
        <color indexed="64"/>
      </top>
      <bottom style="double">
        <color indexed="64"/>
      </bottom>
      <diagonal/>
    </border>
    <border>
      <left style="thin">
        <color theme="0" tint="-0.14993743705557422"/>
      </left>
      <right style="thin">
        <color theme="0" tint="-0.14993743705557422"/>
      </right>
      <top style="thin">
        <color theme="0" tint="-0.14996795556505021"/>
      </top>
      <bottom style="thin">
        <color theme="0" tint="-0.14996795556505021"/>
      </bottom>
      <diagonal/>
    </border>
    <border>
      <left style="thin">
        <color theme="0" tint="-0.14993743705557422"/>
      </left>
      <right style="thin">
        <color theme="0" tint="-0.14993743705557422"/>
      </right>
      <top/>
      <bottom style="thin">
        <color theme="0" tint="-0.14996795556505021"/>
      </bottom>
      <diagonal/>
    </border>
    <border>
      <left style="thin">
        <color theme="0" tint="-0.14993743705557422"/>
      </left>
      <right style="thin">
        <color theme="0" tint="-0.14993743705557422"/>
      </right>
      <top style="thin">
        <color theme="0" tint="-0.14996795556505021"/>
      </top>
      <bottom/>
      <diagonal/>
    </border>
    <border>
      <left style="thin">
        <color theme="0" tint="-0.14993743705557422"/>
      </left>
      <right style="thin">
        <color theme="0" tint="-0.14993743705557422"/>
      </right>
      <top style="thin">
        <color theme="0" tint="-0.14996795556505021"/>
      </top>
      <bottom style="thin">
        <color indexed="64"/>
      </bottom>
      <diagonal/>
    </border>
    <border>
      <left style="thin">
        <color theme="0" tint="-0.14993743705557422"/>
      </left>
      <right style="thin">
        <color theme="0" tint="-0.14993743705557422"/>
      </right>
      <top style="thin">
        <color indexed="64"/>
      </top>
      <bottom style="double">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int="-0.14996795556505021"/>
      </top>
      <bottom/>
      <diagonal/>
    </border>
    <border>
      <left/>
      <right/>
      <top/>
      <bottom style="thin">
        <color theme="2"/>
      </bottom>
      <diagonal/>
    </border>
    <border>
      <left/>
      <right/>
      <top style="thin">
        <color theme="2"/>
      </top>
      <bottom style="thin">
        <color theme="2"/>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auto="1"/>
      </left>
      <right/>
      <top style="medium">
        <color auto="1"/>
      </top>
      <bottom style="medium">
        <color indexed="64"/>
      </bottom>
      <diagonal/>
    </border>
    <border>
      <left/>
      <right style="medium">
        <color auto="1"/>
      </right>
      <top style="medium">
        <color auto="1"/>
      </top>
      <bottom style="medium">
        <color auto="1"/>
      </bottom>
      <diagonal/>
    </border>
    <border>
      <left style="thin">
        <color theme="0" tint="-0.14993743705557422"/>
      </left>
      <right/>
      <top style="thin">
        <color theme="0" tint="-0.14996795556505021"/>
      </top>
      <bottom style="thin">
        <color theme="0" tint="-0.14996795556505021"/>
      </bottom>
      <diagonal/>
    </border>
    <border>
      <left style="thin">
        <color theme="1" tint="0.249977111117893"/>
      </left>
      <right style="thin">
        <color theme="1" tint="0.249977111117893"/>
      </right>
      <top style="thin">
        <color theme="1" tint="0.249977111117893"/>
      </top>
      <bottom style="thin">
        <color theme="1" tint="0.249977111117893"/>
      </bottom>
      <diagonal/>
    </border>
    <border>
      <left style="thin">
        <color theme="0" tint="-0.14993743705557422"/>
      </left>
      <right/>
      <top style="thin">
        <color theme="0" tint="-0.14996795556505021"/>
      </top>
      <bottom style="thin">
        <color theme="0" tint="-0.14993743705557422"/>
      </bottom>
      <diagonal/>
    </border>
    <border>
      <left/>
      <right/>
      <top style="thin">
        <color theme="2"/>
      </top>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theme="4" tint="0.79998168889431442"/>
      </right>
      <top style="thin">
        <color theme="4" tint="0.79995117038483843"/>
      </top>
      <bottom style="thin">
        <color theme="4" tint="0.79995117038483843"/>
      </bottom>
      <diagonal/>
    </border>
    <border>
      <left style="thin">
        <color theme="4" tint="0.79998168889431442"/>
      </left>
      <right style="thin">
        <color theme="4" tint="0.79998168889431442"/>
      </right>
      <top/>
      <bottom style="thin">
        <color theme="4" tint="0.79998168889431442"/>
      </bottom>
      <diagonal/>
    </border>
    <border>
      <left/>
      <right/>
      <top style="thin">
        <color theme="4" tint="0.79998168889431442"/>
      </top>
      <bottom style="thin">
        <color theme="4" tint="0.79998168889431442"/>
      </bottom>
      <diagonal/>
    </border>
    <border>
      <left style="thin">
        <color theme="4" tint="0.79998168889431442"/>
      </left>
      <right style="thin">
        <color theme="0"/>
      </right>
      <top style="thin">
        <color theme="0"/>
      </top>
      <bottom style="thin">
        <color theme="4" tint="0.79998168889431442"/>
      </bottom>
      <diagonal/>
    </border>
  </borders>
  <cellStyleXfs count="3">
    <xf numFmtId="0" fontId="0" fillId="0" borderId="0"/>
    <xf numFmtId="9" fontId="3" fillId="0" borderId="0" applyFont="0" applyFill="0" applyBorder="0" applyAlignment="0" applyProtection="0"/>
    <xf numFmtId="164" fontId="3" fillId="0" borderId="0" applyFont="0" applyFill="0" applyBorder="0" applyAlignment="0" applyProtection="0"/>
  </cellStyleXfs>
  <cellXfs count="103">
    <xf numFmtId="0" fontId="0" fillId="0" borderId="0" xfId="0"/>
    <xf numFmtId="0" fontId="6" fillId="2" borderId="4" xfId="0" applyFont="1" applyFill="1" applyBorder="1"/>
    <xf numFmtId="0" fontId="7" fillId="2" borderId="0" xfId="0" applyFont="1" applyFill="1"/>
    <xf numFmtId="0" fontId="7" fillId="2" borderId="5" xfId="0" applyFont="1" applyFill="1" applyBorder="1"/>
    <xf numFmtId="0" fontId="8" fillId="3" borderId="4" xfId="0" applyFont="1" applyFill="1" applyBorder="1"/>
    <xf numFmtId="0" fontId="8" fillId="3" borderId="0" xfId="0" applyFont="1" applyFill="1"/>
    <xf numFmtId="0" fontId="0" fillId="3" borderId="5" xfId="0" applyFill="1" applyBorder="1"/>
    <xf numFmtId="0" fontId="8" fillId="3" borderId="0" xfId="0" applyFont="1" applyFill="1" applyAlignment="1">
      <alignment horizontal="right"/>
    </xf>
    <xf numFmtId="0" fontId="9" fillId="5" borderId="4" xfId="0" applyFont="1" applyFill="1" applyBorder="1"/>
    <xf numFmtId="0" fontId="9" fillId="5" borderId="0" xfId="0" applyFont="1" applyFill="1"/>
    <xf numFmtId="0" fontId="9" fillId="5" borderId="0" xfId="0" applyFont="1" applyFill="1" applyAlignment="1">
      <alignment horizontal="center" vertical="center"/>
    </xf>
    <xf numFmtId="0" fontId="9" fillId="5" borderId="0" xfId="0" applyFont="1" applyFill="1" applyAlignment="1">
      <alignment horizontal="center" vertical="center" wrapText="1"/>
    </xf>
    <xf numFmtId="0" fontId="0" fillId="5" borderId="5" xfId="0" applyFill="1" applyBorder="1"/>
    <xf numFmtId="0" fontId="8" fillId="5" borderId="4" xfId="0" applyFont="1" applyFill="1" applyBorder="1"/>
    <xf numFmtId="0" fontId="8" fillId="5" borderId="0" xfId="0" applyFont="1" applyFill="1"/>
    <xf numFmtId="0" fontId="8" fillId="3" borderId="4" xfId="0" applyFont="1" applyFill="1" applyBorder="1" applyAlignment="1">
      <alignment horizontal="left" indent="1"/>
    </xf>
    <xf numFmtId="0" fontId="9" fillId="6" borderId="4" xfId="0" applyFont="1" applyFill="1" applyBorder="1"/>
    <xf numFmtId="0" fontId="9" fillId="3" borderId="4" xfId="0" applyFont="1" applyFill="1" applyBorder="1"/>
    <xf numFmtId="0" fontId="8" fillId="7" borderId="0" xfId="0" applyFont="1" applyFill="1"/>
    <xf numFmtId="0" fontId="8" fillId="7" borderId="5" xfId="0" applyFont="1" applyFill="1" applyBorder="1"/>
    <xf numFmtId="0" fontId="8" fillId="3" borderId="4" xfId="0" applyFont="1" applyFill="1" applyBorder="1" applyAlignment="1">
      <alignment horizontal="left"/>
    </xf>
    <xf numFmtId="0" fontId="0" fillId="3" borderId="0" xfId="0" applyFill="1"/>
    <xf numFmtId="0" fontId="0" fillId="7" borderId="0" xfId="0" applyFill="1"/>
    <xf numFmtId="0" fontId="0" fillId="7" borderId="5" xfId="0" applyFill="1" applyBorder="1"/>
    <xf numFmtId="0" fontId="8" fillId="5" borderId="4" xfId="0" applyFont="1" applyFill="1" applyBorder="1" applyAlignment="1">
      <alignment horizontal="left"/>
    </xf>
    <xf numFmtId="0" fontId="0" fillId="5" borderId="0" xfId="0" applyFill="1"/>
    <xf numFmtId="0" fontId="8" fillId="3" borderId="19" xfId="0" applyFont="1" applyFill="1" applyBorder="1"/>
    <xf numFmtId="0" fontId="8" fillId="3" borderId="20" xfId="0" applyFont="1" applyFill="1" applyBorder="1"/>
    <xf numFmtId="0" fontId="0" fillId="3" borderId="20" xfId="0" applyFill="1" applyBorder="1"/>
    <xf numFmtId="0" fontId="0" fillId="3" borderId="21" xfId="0" applyFill="1" applyBorder="1"/>
    <xf numFmtId="0" fontId="13" fillId="2" borderId="1" xfId="0" applyFont="1" applyFill="1" applyBorder="1"/>
    <xf numFmtId="0" fontId="7" fillId="2" borderId="2" xfId="0" applyFont="1" applyFill="1" applyBorder="1"/>
    <xf numFmtId="0" fontId="7" fillId="2" borderId="3" xfId="0" applyFont="1" applyFill="1" applyBorder="1"/>
    <xf numFmtId="167" fontId="8" fillId="3" borderId="0" xfId="1" applyNumberFormat="1" applyFont="1" applyFill="1" applyAlignment="1">
      <alignment horizontal="right"/>
    </xf>
    <xf numFmtId="0" fontId="0" fillId="3" borderId="19" xfId="0" applyFill="1" applyBorder="1"/>
    <xf numFmtId="0" fontId="14" fillId="2" borderId="2" xfId="0" applyFont="1" applyFill="1" applyBorder="1"/>
    <xf numFmtId="0" fontId="15" fillId="2" borderId="2" xfId="0" applyFont="1" applyFill="1" applyBorder="1"/>
    <xf numFmtId="0" fontId="15" fillId="2" borderId="3" xfId="0" applyFont="1" applyFill="1" applyBorder="1"/>
    <xf numFmtId="0" fontId="8" fillId="3" borderId="4" xfId="0" applyFont="1" applyFill="1" applyBorder="1" applyAlignment="1">
      <alignment vertical="top"/>
    </xf>
    <xf numFmtId="0" fontId="0" fillId="4" borderId="0" xfId="0" applyFill="1"/>
    <xf numFmtId="0" fontId="0" fillId="4" borderId="1" xfId="0" applyFill="1" applyBorder="1"/>
    <xf numFmtId="0" fontId="0" fillId="4" borderId="2" xfId="0" applyFill="1" applyBorder="1"/>
    <xf numFmtId="0" fontId="0" fillId="4" borderId="3" xfId="0" applyFill="1" applyBorder="1"/>
    <xf numFmtId="0" fontId="4" fillId="4" borderId="4" xfId="0" applyFont="1" applyFill="1" applyBorder="1" applyAlignment="1">
      <alignment vertical="top"/>
    </xf>
    <xf numFmtId="0" fontId="5" fillId="4" borderId="0" xfId="0" applyFont="1" applyFill="1" applyAlignment="1">
      <alignment vertical="center"/>
    </xf>
    <xf numFmtId="0" fontId="0" fillId="4" borderId="5" xfId="0" applyFill="1" applyBorder="1"/>
    <xf numFmtId="166" fontId="9" fillId="8" borderId="11" xfId="1" applyNumberFormat="1" applyFont="1" applyFill="1" applyBorder="1"/>
    <xf numFmtId="166" fontId="10" fillId="8" borderId="11" xfId="1" applyNumberFormat="1" applyFont="1" applyFill="1" applyBorder="1"/>
    <xf numFmtId="166" fontId="8" fillId="8" borderId="7" xfId="1" applyNumberFormat="1" applyFont="1" applyFill="1" applyBorder="1"/>
    <xf numFmtId="167" fontId="10" fillId="8" borderId="17" xfId="1" applyNumberFormat="1" applyFont="1" applyFill="1" applyBorder="1" applyAlignment="1" applyProtection="1">
      <alignment horizontal="right"/>
    </xf>
    <xf numFmtId="3" fontId="10" fillId="8" borderId="17" xfId="0" applyNumberFormat="1" applyFont="1" applyFill="1" applyBorder="1" applyProtection="1"/>
    <xf numFmtId="0" fontId="16" fillId="2" borderId="0" xfId="0" applyFont="1" applyFill="1" applyAlignment="1">
      <alignment horizontal="center" vertical="center"/>
    </xf>
    <xf numFmtId="0" fontId="0" fillId="10" borderId="0" xfId="0" applyFill="1" applyBorder="1" applyProtection="1">
      <protection locked="0"/>
    </xf>
    <xf numFmtId="0" fontId="18" fillId="10" borderId="34" xfId="0" applyFont="1" applyFill="1" applyBorder="1" applyAlignment="1">
      <alignment horizontal="center" vertical="center"/>
    </xf>
    <xf numFmtId="0" fontId="18" fillId="11" borderId="34" xfId="0" applyFont="1" applyFill="1" applyBorder="1" applyAlignment="1">
      <alignment horizontal="center" vertical="center"/>
    </xf>
    <xf numFmtId="4" fontId="0" fillId="11" borderId="36" xfId="0" applyNumberFormat="1" applyFill="1" applyBorder="1" applyProtection="1">
      <protection locked="0"/>
    </xf>
    <xf numFmtId="10" fontId="2" fillId="11" borderId="37" xfId="1" applyNumberFormat="1" applyFont="1" applyFill="1" applyBorder="1" applyProtection="1">
      <protection locked="0"/>
    </xf>
    <xf numFmtId="0" fontId="18" fillId="8" borderId="25" xfId="0" applyFont="1" applyFill="1" applyBorder="1" applyAlignment="1">
      <alignment horizontal="center" vertical="center"/>
    </xf>
    <xf numFmtId="10" fontId="0" fillId="10" borderId="38" xfId="1" applyNumberFormat="1" applyFont="1" applyFill="1" applyBorder="1" applyProtection="1">
      <protection locked="0"/>
    </xf>
    <xf numFmtId="166" fontId="10" fillId="11" borderId="17" xfId="1" applyNumberFormat="1" applyFont="1" applyFill="1" applyBorder="1" applyProtection="1">
      <protection locked="0"/>
    </xf>
    <xf numFmtId="0" fontId="18" fillId="9" borderId="26" xfId="0" applyFont="1" applyFill="1" applyBorder="1" applyAlignment="1">
      <alignment horizontal="center" vertical="center"/>
    </xf>
    <xf numFmtId="0" fontId="9" fillId="7" borderId="0" xfId="0" applyFont="1" applyFill="1"/>
    <xf numFmtId="0" fontId="20" fillId="0" borderId="0" xfId="0" applyFont="1" applyFill="1"/>
    <xf numFmtId="0" fontId="21" fillId="12" borderId="2" xfId="0" applyFont="1" applyFill="1" applyBorder="1" applyAlignment="1">
      <alignment horizontal="left" vertical="center" wrapText="1"/>
    </xf>
    <xf numFmtId="0" fontId="21" fillId="12" borderId="2" xfId="0" applyFont="1" applyFill="1" applyBorder="1" applyAlignment="1">
      <alignment vertical="center" wrapText="1"/>
    </xf>
    <xf numFmtId="0" fontId="22" fillId="3" borderId="0" xfId="0" applyFont="1" applyFill="1"/>
    <xf numFmtId="166" fontId="2" fillId="11" borderId="37" xfId="1" applyNumberFormat="1" applyFont="1" applyFill="1" applyBorder="1" applyProtection="1">
      <protection locked="0"/>
    </xf>
    <xf numFmtId="166" fontId="0" fillId="10" borderId="38" xfId="1" applyNumberFormat="1" applyFont="1" applyFill="1" applyBorder="1" applyProtection="1">
      <protection locked="0"/>
    </xf>
    <xf numFmtId="166" fontId="3" fillId="11" borderId="37" xfId="1" applyNumberFormat="1" applyFont="1" applyFill="1" applyBorder="1" applyProtection="1">
      <protection locked="0"/>
    </xf>
    <xf numFmtId="4" fontId="10" fillId="8" borderId="7" xfId="0" applyNumberFormat="1" applyFont="1" applyFill="1" applyBorder="1"/>
    <xf numFmtId="4" fontId="23" fillId="8" borderId="7" xfId="0" applyNumberFormat="1" applyFont="1" applyFill="1" applyBorder="1"/>
    <xf numFmtId="4" fontId="23" fillId="8" borderId="8" xfId="0" applyNumberFormat="1" applyFont="1" applyFill="1" applyBorder="1"/>
    <xf numFmtId="4" fontId="23" fillId="8" borderId="9" xfId="0" applyNumberFormat="1" applyFont="1" applyFill="1" applyBorder="1"/>
    <xf numFmtId="4" fontId="24" fillId="8" borderId="10" xfId="1" applyNumberFormat="1" applyFont="1" applyFill="1" applyBorder="1"/>
    <xf numFmtId="4" fontId="11" fillId="8" borderId="29" xfId="0" applyNumberFormat="1" applyFont="1" applyFill="1" applyBorder="1"/>
    <xf numFmtId="4" fontId="10" fillId="8" borderId="13" xfId="0" applyNumberFormat="1" applyFont="1" applyFill="1" applyBorder="1"/>
    <xf numFmtId="4" fontId="10" fillId="8" borderId="12" xfId="0" applyNumberFormat="1" applyFont="1" applyFill="1" applyBorder="1"/>
    <xf numFmtId="4" fontId="10" fillId="8" borderId="14" xfId="0" applyNumberFormat="1" applyFont="1" applyFill="1" applyBorder="1"/>
    <xf numFmtId="4" fontId="10" fillId="8" borderId="15" xfId="0" applyNumberFormat="1" applyFont="1" applyFill="1" applyBorder="1"/>
    <xf numFmtId="4" fontId="11" fillId="8" borderId="16" xfId="1" applyNumberFormat="1" applyFont="1" applyFill="1" applyBorder="1"/>
    <xf numFmtId="4" fontId="10" fillId="8" borderId="17" xfId="0" applyNumberFormat="1" applyFont="1" applyFill="1" applyBorder="1"/>
    <xf numFmtId="4" fontId="10" fillId="8" borderId="18" xfId="0" applyNumberFormat="1" applyFont="1" applyFill="1" applyBorder="1"/>
    <xf numFmtId="4" fontId="11" fillId="8" borderId="11" xfId="1" applyNumberFormat="1" applyFont="1" applyFill="1" applyBorder="1"/>
    <xf numFmtId="4" fontId="11" fillId="8" borderId="31" xfId="0" applyNumberFormat="1" applyFont="1" applyFill="1" applyBorder="1"/>
    <xf numFmtId="168" fontId="0" fillId="11" borderId="36" xfId="0" applyNumberFormat="1" applyFill="1" applyBorder="1" applyProtection="1">
      <protection locked="0"/>
    </xf>
    <xf numFmtId="168" fontId="11" fillId="8" borderId="11" xfId="1" applyNumberFormat="1" applyFont="1" applyFill="1" applyBorder="1"/>
    <xf numFmtId="4" fontId="1" fillId="10" borderId="35" xfId="2" applyNumberFormat="1" applyFont="1" applyFill="1" applyBorder="1" applyProtection="1">
      <protection locked="0"/>
    </xf>
    <xf numFmtId="4" fontId="1" fillId="11" borderId="36" xfId="0" applyNumberFormat="1" applyFont="1" applyFill="1" applyBorder="1" applyProtection="1">
      <protection locked="0"/>
    </xf>
    <xf numFmtId="166" fontId="25" fillId="8" borderId="30" xfId="1" applyNumberFormat="1" applyFont="1" applyFill="1" applyBorder="1" applyAlignment="1" applyProtection="1"/>
    <xf numFmtId="166" fontId="25" fillId="11" borderId="30" xfId="1" applyNumberFormat="1" applyFont="1" applyFill="1" applyBorder="1" applyProtection="1">
      <protection locked="0"/>
    </xf>
    <xf numFmtId="166" fontId="26" fillId="8" borderId="16" xfId="1" applyNumberFormat="1" applyFont="1" applyFill="1" applyBorder="1"/>
    <xf numFmtId="166" fontId="25" fillId="8" borderId="11" xfId="1" applyNumberFormat="1" applyFont="1" applyFill="1" applyBorder="1"/>
    <xf numFmtId="0" fontId="22" fillId="7" borderId="0" xfId="0" applyFont="1" applyFill="1"/>
    <xf numFmtId="0" fontId="22" fillId="5" borderId="0" xfId="0" applyFont="1" applyFill="1"/>
    <xf numFmtId="0" fontId="17" fillId="3" borderId="27" xfId="0" applyFont="1" applyFill="1" applyBorder="1" applyAlignment="1">
      <alignment horizontal="center" vertical="center"/>
    </xf>
    <xf numFmtId="0" fontId="17" fillId="3" borderId="33" xfId="0" applyFont="1" applyFill="1" applyBorder="1" applyAlignment="1">
      <alignment horizontal="center" vertical="center"/>
    </xf>
    <xf numFmtId="0" fontId="17" fillId="3" borderId="28" xfId="0" applyFont="1" applyFill="1" applyBorder="1" applyAlignment="1">
      <alignment horizontal="center" vertical="center"/>
    </xf>
    <xf numFmtId="0" fontId="8" fillId="9" borderId="6" xfId="0" applyFont="1" applyFill="1" applyBorder="1" applyProtection="1">
      <protection locked="0"/>
    </xf>
    <xf numFmtId="0" fontId="8" fillId="9" borderId="22" xfId="0" applyFont="1" applyFill="1" applyBorder="1" applyProtection="1">
      <protection locked="0"/>
    </xf>
    <xf numFmtId="165" fontId="8" fillId="10" borderId="32" xfId="0" applyNumberFormat="1" applyFont="1" applyFill="1" applyBorder="1" applyAlignment="1" applyProtection="1">
      <alignment horizontal="left"/>
      <protection locked="0"/>
    </xf>
    <xf numFmtId="0" fontId="8" fillId="10" borderId="23" xfId="0" applyFont="1" applyFill="1" applyBorder="1" applyProtection="1">
      <protection locked="0"/>
    </xf>
    <xf numFmtId="3" fontId="8" fillId="10" borderId="24" xfId="0" applyNumberFormat="1" applyFont="1" applyFill="1" applyBorder="1" applyAlignment="1" applyProtection="1">
      <alignment horizontal="left"/>
      <protection locked="0"/>
    </xf>
    <xf numFmtId="0" fontId="8" fillId="10" borderId="24" xfId="0" applyFont="1" applyFill="1" applyBorder="1" applyProtection="1">
      <protection locked="0"/>
    </xf>
  </cellXfs>
  <cellStyles count="3">
    <cellStyle name="Comma" xfId="2" builtinId="3"/>
    <cellStyle name="Normal" xfId="0" builtinId="0"/>
    <cellStyle name="Per cent" xfId="1" builtinId="5"/>
  </cellStyles>
  <dxfs count="0"/>
  <tableStyles count="0" defaultTableStyle="TableStyleMedium2" defaultPivotStyle="PivotStyleLight16"/>
  <colors>
    <mruColors>
      <color rgb="FFD8CED3"/>
      <color rgb="FFD81A6B"/>
      <color rgb="FFCF1F5E"/>
      <color rgb="FFCB2347"/>
      <color rgb="FFE4E41C"/>
      <color rgb="FFEF0F5F"/>
      <color rgb="FFD70756"/>
      <color rgb="FFF70964"/>
      <color rgb="FF7FC38A"/>
      <color rgb="FFE7E6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0</xdr:row>
      <xdr:rowOff>19051</xdr:rowOff>
    </xdr:from>
    <xdr:to>
      <xdr:col>2</xdr:col>
      <xdr:colOff>698500</xdr:colOff>
      <xdr:row>0</xdr:row>
      <xdr:rowOff>1351337</xdr:rowOff>
    </xdr:to>
    <xdr:pic>
      <xdr:nvPicPr>
        <xdr:cNvPr id="2" name="Picture 1">
          <a:extLst>
            <a:ext uri="{FF2B5EF4-FFF2-40B4-BE49-F238E27FC236}">
              <a16:creationId xmlns:a16="http://schemas.microsoft.com/office/drawing/2014/main" id="{F7945A90-96AC-554F-92DF-FC84CEAE5923}"/>
            </a:ext>
          </a:extLst>
        </xdr:cNvPr>
        <xdr:cNvPicPr>
          <a:picLocks noChangeAspect="1"/>
        </xdr:cNvPicPr>
      </xdr:nvPicPr>
      <xdr:blipFill rotWithShape="1">
        <a:blip xmlns:r="http://schemas.openxmlformats.org/officeDocument/2006/relationships" r:embed="rId1"/>
        <a:srcRect b="49087"/>
        <a:stretch/>
      </xdr:blipFill>
      <xdr:spPr>
        <a:xfrm>
          <a:off x="266700" y="19051"/>
          <a:ext cx="4127500" cy="1332286"/>
        </a:xfrm>
        <a:prstGeom prst="rect">
          <a:avLst/>
        </a:prstGeom>
        <a:noFill/>
      </xdr:spPr>
    </xdr:pic>
    <xdr:clientData/>
  </xdr:twoCellAnchor>
  <xdr:twoCellAnchor editAs="oneCell">
    <xdr:from>
      <xdr:col>8</xdr:col>
      <xdr:colOff>101601</xdr:colOff>
      <xdr:row>0</xdr:row>
      <xdr:rowOff>0</xdr:rowOff>
    </xdr:from>
    <xdr:to>
      <xdr:col>14</xdr:col>
      <xdr:colOff>521</xdr:colOff>
      <xdr:row>1</xdr:row>
      <xdr:rowOff>418891</xdr:rowOff>
    </xdr:to>
    <xdr:pic>
      <xdr:nvPicPr>
        <xdr:cNvPr id="3" name="Picture 2">
          <a:extLst>
            <a:ext uri="{FF2B5EF4-FFF2-40B4-BE49-F238E27FC236}">
              <a16:creationId xmlns:a16="http://schemas.microsoft.com/office/drawing/2014/main" id="{EE0FD7F8-EC59-F546-A5B6-16A9E17F62AD}"/>
            </a:ext>
          </a:extLst>
        </xdr:cNvPr>
        <xdr:cNvPicPr>
          <a:picLocks noChangeAspect="1"/>
        </xdr:cNvPicPr>
      </xdr:nvPicPr>
      <xdr:blipFill rotWithShape="1">
        <a:blip xmlns:r="http://schemas.openxmlformats.org/officeDocument/2006/relationships" r:embed="rId1"/>
        <a:srcRect t="76080"/>
        <a:stretch/>
      </xdr:blipFill>
      <xdr:spPr>
        <a:xfrm>
          <a:off x="11430001" y="0"/>
          <a:ext cx="7693090" cy="1790491"/>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O106"/>
  <sheetViews>
    <sheetView tabSelected="1" zoomScale="80" zoomScaleNormal="80" workbookViewId="0">
      <selection activeCell="D10" sqref="D10"/>
    </sheetView>
  </sheetViews>
  <sheetFormatPr baseColWidth="10" defaultColWidth="13.6640625" defaultRowHeight="16"/>
  <cols>
    <col min="1" max="1" width="3" style="39" customWidth="1"/>
    <col min="2" max="2" width="45.5" style="39" customWidth="1"/>
    <col min="3" max="3" width="21.1640625" style="39" customWidth="1"/>
    <col min="4" max="4" width="17.6640625" style="39" customWidth="1"/>
    <col min="5" max="5" width="18.33203125" style="39" customWidth="1"/>
    <col min="6" max="6" width="18.6640625" style="39" customWidth="1"/>
    <col min="7" max="10" width="16.6640625" style="39" customWidth="1"/>
    <col min="11" max="11" width="14.6640625" style="39" customWidth="1"/>
    <col min="12" max="12" width="14.1640625" style="39" customWidth="1"/>
    <col min="13" max="13" width="23.5" style="39" customWidth="1"/>
    <col min="14" max="14" width="16.6640625" style="39" customWidth="1"/>
    <col min="15" max="15" width="2.5" style="39" customWidth="1"/>
    <col min="16" max="16384" width="13.6640625" style="39"/>
  </cols>
  <sheetData>
    <row r="1" spans="2:15" ht="108" customHeight="1">
      <c r="B1" s="40"/>
      <c r="C1" s="41"/>
      <c r="D1" s="63" t="s">
        <v>128</v>
      </c>
      <c r="E1" s="64" t="s">
        <v>116</v>
      </c>
      <c r="F1" s="64" t="s">
        <v>126</v>
      </c>
      <c r="G1" s="64" t="s">
        <v>127</v>
      </c>
      <c r="H1" s="62"/>
      <c r="I1" s="41"/>
      <c r="J1" s="41"/>
      <c r="K1" s="41"/>
      <c r="L1" s="41"/>
      <c r="M1" s="41"/>
      <c r="N1" s="41"/>
      <c r="O1" s="42"/>
    </row>
    <row r="2" spans="2:15" ht="36.75" customHeight="1">
      <c r="B2" s="43" t="s">
        <v>0</v>
      </c>
      <c r="F2" s="44"/>
      <c r="O2" s="45"/>
    </row>
    <row r="3" spans="2:15" ht="18">
      <c r="B3" s="1" t="s">
        <v>1</v>
      </c>
      <c r="C3" s="2"/>
      <c r="D3" s="2"/>
      <c r="E3" s="2"/>
      <c r="F3" s="2"/>
      <c r="G3" s="2"/>
      <c r="H3" s="2"/>
      <c r="I3" s="2"/>
      <c r="J3" s="2"/>
      <c r="K3" s="2"/>
      <c r="L3" s="2"/>
      <c r="M3" s="2"/>
      <c r="N3" s="2"/>
      <c r="O3" s="3"/>
    </row>
    <row r="4" spans="2:15">
      <c r="B4" s="4" t="s">
        <v>2</v>
      </c>
      <c r="C4" s="5"/>
      <c r="D4" s="100"/>
      <c r="E4" s="100"/>
      <c r="F4" s="100"/>
      <c r="G4" s="100"/>
      <c r="H4" s="100"/>
      <c r="I4" s="100"/>
      <c r="J4" s="5"/>
      <c r="K4" s="5"/>
      <c r="L4" s="5"/>
      <c r="M4" s="5"/>
      <c r="N4" s="5"/>
      <c r="O4" s="6"/>
    </row>
    <row r="5" spans="2:15" ht="17" thickBot="1">
      <c r="B5" s="4" t="s">
        <v>3</v>
      </c>
      <c r="C5" s="7" t="str">
        <f>IF(D10="","",D10)</f>
        <v/>
      </c>
      <c r="D5" s="101"/>
      <c r="E5" s="101"/>
      <c r="F5" s="101"/>
      <c r="G5" s="101"/>
      <c r="H5" s="101"/>
      <c r="I5" s="101"/>
      <c r="J5" s="5"/>
      <c r="K5" s="5"/>
      <c r="L5" s="5"/>
      <c r="M5" s="5"/>
      <c r="N5" s="5"/>
      <c r="O5" s="6"/>
    </row>
    <row r="6" spans="2:15" ht="17" thickBot="1">
      <c r="B6" s="4" t="s">
        <v>4</v>
      </c>
      <c r="C6" s="5"/>
      <c r="D6" s="102"/>
      <c r="E6" s="102"/>
      <c r="F6" s="102"/>
      <c r="G6" s="102"/>
      <c r="H6" s="102"/>
      <c r="I6" s="102"/>
      <c r="J6" s="5"/>
      <c r="K6" s="94" t="s">
        <v>111</v>
      </c>
      <c r="L6" s="95"/>
      <c r="M6" s="95"/>
      <c r="N6" s="96"/>
      <c r="O6" s="6"/>
    </row>
    <row r="7" spans="2:15" ht="17" thickBot="1">
      <c r="B7" s="4" t="s">
        <v>5</v>
      </c>
      <c r="C7" s="5"/>
      <c r="D7" s="102"/>
      <c r="E7" s="102"/>
      <c r="F7" s="102"/>
      <c r="G7" s="102"/>
      <c r="H7" s="102"/>
      <c r="I7" s="102"/>
      <c r="J7" s="5"/>
      <c r="K7" s="57" t="s">
        <v>112</v>
      </c>
      <c r="L7" s="53" t="s">
        <v>117</v>
      </c>
      <c r="M7" s="54" t="s">
        <v>118</v>
      </c>
      <c r="N7" s="60" t="s">
        <v>113</v>
      </c>
      <c r="O7" s="6"/>
    </row>
    <row r="8" spans="2:15">
      <c r="B8" s="4" t="s">
        <v>6</v>
      </c>
      <c r="C8" s="5"/>
      <c r="D8" s="102"/>
      <c r="E8" s="102"/>
      <c r="F8" s="102"/>
      <c r="G8" s="102"/>
      <c r="H8" s="102"/>
      <c r="I8" s="102"/>
      <c r="J8" s="65" t="s">
        <v>129</v>
      </c>
      <c r="K8" s="5"/>
      <c r="L8" s="5"/>
      <c r="M8" s="5"/>
      <c r="N8" s="5"/>
      <c r="O8" s="6"/>
    </row>
    <row r="9" spans="2:15">
      <c r="B9" s="4" t="s">
        <v>7</v>
      </c>
      <c r="C9" s="5"/>
      <c r="D9" s="5" t="s">
        <v>8</v>
      </c>
      <c r="E9" s="99"/>
      <c r="F9" s="99"/>
      <c r="G9" s="5" t="s">
        <v>9</v>
      </c>
      <c r="H9" s="99"/>
      <c r="I9" s="99"/>
      <c r="J9" s="65" t="s">
        <v>124</v>
      </c>
      <c r="K9" s="5"/>
      <c r="L9" s="5"/>
      <c r="M9" s="5"/>
      <c r="N9" s="5"/>
      <c r="O9" s="6"/>
    </row>
    <row r="10" spans="2:15">
      <c r="B10" s="4" t="s">
        <v>10</v>
      </c>
      <c r="C10" s="5"/>
      <c r="D10" s="52"/>
      <c r="E10" s="5"/>
      <c r="F10" s="5"/>
      <c r="G10" s="5"/>
      <c r="H10" s="5"/>
      <c r="I10" s="5"/>
      <c r="J10" s="65" t="s">
        <v>125</v>
      </c>
      <c r="K10" s="5"/>
      <c r="L10" s="5"/>
      <c r="M10" s="5"/>
      <c r="N10" s="5"/>
      <c r="O10" s="6"/>
    </row>
    <row r="11" spans="2:15" ht="18">
      <c r="B11" s="1" t="s">
        <v>11</v>
      </c>
      <c r="C11" s="2"/>
      <c r="D11" s="51" t="s">
        <v>115</v>
      </c>
      <c r="E11" s="51"/>
      <c r="F11" s="2"/>
      <c r="G11" s="2"/>
      <c r="H11" s="2"/>
      <c r="I11" s="2"/>
      <c r="J11" s="2"/>
      <c r="K11" s="2"/>
      <c r="L11" s="2"/>
      <c r="M11" s="2"/>
      <c r="N11" s="2"/>
      <c r="O11" s="3"/>
    </row>
    <row r="12" spans="2:15" ht="45">
      <c r="B12" s="8"/>
      <c r="C12" s="9"/>
      <c r="D12" s="10" t="s">
        <v>12</v>
      </c>
      <c r="E12" s="11" t="s">
        <v>13</v>
      </c>
      <c r="F12" s="11" t="s">
        <v>14</v>
      </c>
      <c r="G12" s="11" t="s">
        <v>15</v>
      </c>
      <c r="H12" s="11" t="s">
        <v>16</v>
      </c>
      <c r="I12" s="11" t="s">
        <v>17</v>
      </c>
      <c r="J12" s="11" t="s">
        <v>18</v>
      </c>
      <c r="K12" s="11" t="s">
        <v>19</v>
      </c>
      <c r="L12" s="11" t="s">
        <v>20</v>
      </c>
      <c r="M12" s="11" t="s">
        <v>21</v>
      </c>
      <c r="N12" s="11" t="s">
        <v>22</v>
      </c>
      <c r="O12" s="12"/>
    </row>
    <row r="13" spans="2:15">
      <c r="B13" s="13" t="s">
        <v>23</v>
      </c>
      <c r="C13" s="14"/>
      <c r="D13" s="86"/>
      <c r="E13" s="87"/>
      <c r="F13" s="87"/>
      <c r="G13" s="87"/>
      <c r="H13" s="87"/>
      <c r="I13" s="87"/>
      <c r="J13" s="87"/>
      <c r="K13" s="87"/>
      <c r="L13" s="87"/>
      <c r="M13" s="87"/>
      <c r="N13" s="87"/>
      <c r="O13" s="12"/>
    </row>
    <row r="14" spans="2:15">
      <c r="B14" s="13" t="s">
        <v>24</v>
      </c>
      <c r="C14" s="14"/>
      <c r="D14" s="86"/>
      <c r="E14" s="87"/>
      <c r="F14" s="87"/>
      <c r="G14" s="87"/>
      <c r="H14" s="87"/>
      <c r="I14" s="87"/>
      <c r="J14" s="87"/>
      <c r="K14" s="87"/>
      <c r="L14" s="87"/>
      <c r="M14" s="87"/>
      <c r="N14" s="87"/>
      <c r="O14" s="12"/>
    </row>
    <row r="15" spans="2:15">
      <c r="B15" s="13" t="s">
        <v>25</v>
      </c>
      <c r="C15" s="14"/>
      <c r="D15" s="86"/>
      <c r="E15" s="87"/>
      <c r="F15" s="87"/>
      <c r="G15" s="87"/>
      <c r="H15" s="14"/>
      <c r="I15" s="14"/>
      <c r="J15" s="14"/>
      <c r="K15" s="87"/>
      <c r="L15" s="87"/>
      <c r="M15" s="87"/>
      <c r="N15" s="87"/>
      <c r="O15" s="12"/>
    </row>
    <row r="16" spans="2:15">
      <c r="B16" s="13" t="s">
        <v>26</v>
      </c>
      <c r="C16" s="14"/>
      <c r="D16" s="86"/>
      <c r="E16" s="87"/>
      <c r="F16" s="87"/>
      <c r="G16" s="87"/>
      <c r="H16" s="14"/>
      <c r="I16" s="14"/>
      <c r="J16" s="14"/>
      <c r="K16" s="87"/>
      <c r="L16" s="87"/>
      <c r="M16" s="87"/>
      <c r="N16" s="87"/>
      <c r="O16" s="12"/>
    </row>
    <row r="17" spans="2:15">
      <c r="B17" s="13" t="s">
        <v>27</v>
      </c>
      <c r="C17" s="14"/>
      <c r="D17" s="87"/>
      <c r="E17" s="93" t="s">
        <v>120</v>
      </c>
      <c r="F17" s="14"/>
      <c r="G17" s="14"/>
      <c r="H17" s="14"/>
      <c r="I17" s="14"/>
      <c r="J17" s="14"/>
      <c r="K17" s="14"/>
      <c r="L17" s="14"/>
      <c r="M17" s="14"/>
      <c r="N17" s="14"/>
      <c r="O17" s="12"/>
    </row>
    <row r="18" spans="2:15">
      <c r="B18" s="13" t="s">
        <v>28</v>
      </c>
      <c r="C18" s="14"/>
      <c r="D18" s="87"/>
      <c r="E18" s="14"/>
      <c r="F18" s="14"/>
      <c r="G18" s="14"/>
      <c r="H18" s="14"/>
      <c r="I18" s="14"/>
      <c r="J18" s="14"/>
      <c r="K18" s="14"/>
      <c r="L18" s="14"/>
      <c r="M18" s="14"/>
      <c r="N18" s="14"/>
      <c r="O18" s="12"/>
    </row>
    <row r="19" spans="2:15" ht="18">
      <c r="B19" s="1" t="s">
        <v>29</v>
      </c>
      <c r="C19" s="51" t="s">
        <v>115</v>
      </c>
      <c r="D19" s="51" t="s">
        <v>114</v>
      </c>
      <c r="E19" s="2"/>
      <c r="F19" s="2"/>
      <c r="G19" s="2"/>
      <c r="H19" s="2"/>
      <c r="I19" s="2"/>
      <c r="J19" s="2"/>
      <c r="K19" s="2"/>
      <c r="L19" s="2"/>
      <c r="M19" s="2"/>
      <c r="N19" s="2"/>
      <c r="O19" s="3"/>
    </row>
    <row r="20" spans="2:15">
      <c r="B20" s="4" t="s">
        <v>30</v>
      </c>
      <c r="C20" s="70" t="str">
        <f t="shared" ref="C20:C28" si="0">IF(D20="","",D20*$D$5)</f>
        <v/>
      </c>
      <c r="D20" s="48" t="str">
        <f>IF(COUNTBLANK(D21:D24)=4,"",SUM(D21:D24))</f>
        <v/>
      </c>
      <c r="E20" s="48" t="str">
        <f>IF(COUNTBLANK(E21:E24)=4,"",SUM(E21:E24))</f>
        <v/>
      </c>
      <c r="F20" s="48" t="str">
        <f t="shared" ref="F20:N20" si="1">IF(COUNTBLANK(F21:F24)=4,"",SUM(F21:F24))</f>
        <v/>
      </c>
      <c r="G20" s="48" t="str">
        <f t="shared" si="1"/>
        <v/>
      </c>
      <c r="H20" s="48" t="str">
        <f t="shared" si="1"/>
        <v/>
      </c>
      <c r="I20" s="48" t="str">
        <f t="shared" si="1"/>
        <v/>
      </c>
      <c r="J20" s="48" t="str">
        <f t="shared" si="1"/>
        <v/>
      </c>
      <c r="K20" s="48" t="str">
        <f t="shared" si="1"/>
        <v/>
      </c>
      <c r="L20" s="48" t="str">
        <f t="shared" si="1"/>
        <v/>
      </c>
      <c r="M20" s="48" t="str">
        <f t="shared" si="1"/>
        <v/>
      </c>
      <c r="N20" s="48" t="str">
        <f t="shared" si="1"/>
        <v/>
      </c>
      <c r="O20" s="6"/>
    </row>
    <row r="21" spans="2:15">
      <c r="B21" s="15" t="s">
        <v>31</v>
      </c>
      <c r="C21" s="70" t="str">
        <f t="shared" si="0"/>
        <v/>
      </c>
      <c r="D21" s="67"/>
      <c r="E21" s="66"/>
      <c r="F21" s="66"/>
      <c r="G21" s="66"/>
      <c r="H21" s="66"/>
      <c r="I21" s="66"/>
      <c r="J21" s="66"/>
      <c r="K21" s="66"/>
      <c r="L21" s="66"/>
      <c r="M21" s="66"/>
      <c r="N21" s="66"/>
      <c r="O21" s="6"/>
    </row>
    <row r="22" spans="2:15">
      <c r="B22" s="15" t="s">
        <v>32</v>
      </c>
      <c r="C22" s="70" t="str">
        <f t="shared" si="0"/>
        <v/>
      </c>
      <c r="D22" s="67"/>
      <c r="E22" s="66"/>
      <c r="F22" s="66"/>
      <c r="G22" s="66"/>
      <c r="H22" s="66"/>
      <c r="I22" s="66"/>
      <c r="J22" s="66"/>
      <c r="K22" s="66"/>
      <c r="L22" s="66"/>
      <c r="M22" s="66"/>
      <c r="N22" s="66"/>
      <c r="O22" s="6"/>
    </row>
    <row r="23" spans="2:15">
      <c r="B23" s="15" t="s">
        <v>33</v>
      </c>
      <c r="C23" s="70" t="str">
        <f t="shared" si="0"/>
        <v/>
      </c>
      <c r="D23" s="67"/>
      <c r="E23" s="66"/>
      <c r="F23" s="66"/>
      <c r="G23" s="66"/>
      <c r="H23" s="66"/>
      <c r="I23" s="66"/>
      <c r="J23" s="66"/>
      <c r="K23" s="66"/>
      <c r="L23" s="66"/>
      <c r="M23" s="66"/>
      <c r="N23" s="66"/>
      <c r="O23" s="6"/>
    </row>
    <row r="24" spans="2:15">
      <c r="B24" s="15" t="s">
        <v>34</v>
      </c>
      <c r="C24" s="70" t="str">
        <f t="shared" si="0"/>
        <v/>
      </c>
      <c r="D24" s="67"/>
      <c r="E24" s="66"/>
      <c r="F24" s="66"/>
      <c r="G24" s="66"/>
      <c r="H24" s="66"/>
      <c r="I24" s="66"/>
      <c r="J24" s="66"/>
      <c r="K24" s="66"/>
      <c r="L24" s="66"/>
      <c r="M24" s="66"/>
      <c r="N24" s="66"/>
      <c r="O24" s="6"/>
    </row>
    <row r="25" spans="2:15">
      <c r="B25" s="4" t="s">
        <v>35</v>
      </c>
      <c r="C25" s="70" t="str">
        <f t="shared" si="0"/>
        <v/>
      </c>
      <c r="D25" s="67"/>
      <c r="E25" s="66"/>
      <c r="F25" s="66"/>
      <c r="G25" s="66"/>
      <c r="H25" s="66"/>
      <c r="I25" s="66"/>
      <c r="J25" s="66"/>
      <c r="K25" s="66"/>
      <c r="L25" s="66"/>
      <c r="M25" s="66"/>
      <c r="N25" s="66"/>
      <c r="O25" s="6"/>
    </row>
    <row r="26" spans="2:15">
      <c r="B26" s="4" t="s">
        <v>36</v>
      </c>
      <c r="C26" s="71" t="str">
        <f t="shared" si="0"/>
        <v/>
      </c>
      <c r="D26" s="67"/>
      <c r="E26" s="66"/>
      <c r="F26" s="66"/>
      <c r="G26" s="66"/>
      <c r="H26" s="66"/>
      <c r="I26" s="66"/>
      <c r="J26" s="66"/>
      <c r="K26" s="66"/>
      <c r="L26" s="66"/>
      <c r="M26" s="66"/>
      <c r="N26" s="66"/>
      <c r="O26" s="6"/>
    </row>
    <row r="27" spans="2:15">
      <c r="B27" s="4" t="s">
        <v>37</v>
      </c>
      <c r="C27" s="72" t="str">
        <f t="shared" si="0"/>
        <v/>
      </c>
      <c r="D27" s="68"/>
      <c r="E27" s="65" t="s">
        <v>130</v>
      </c>
      <c r="F27" s="5"/>
      <c r="G27" s="5"/>
      <c r="H27" s="5"/>
      <c r="I27" s="5"/>
      <c r="J27" s="5"/>
      <c r="K27" s="5"/>
      <c r="L27" s="5"/>
      <c r="M27" s="5"/>
      <c r="N27" s="5"/>
      <c r="O27" s="6"/>
    </row>
    <row r="28" spans="2:15" ht="17" thickBot="1">
      <c r="B28" s="16" t="s">
        <v>38</v>
      </c>
      <c r="C28" s="73" t="str">
        <f t="shared" si="0"/>
        <v/>
      </c>
      <c r="D28" s="46" t="str">
        <f>IF(COUNTBLANK(D21:D27)=7,"",SUM(D21:D26)-D27)</f>
        <v/>
      </c>
      <c r="E28" s="47" t="str">
        <f>IF(COUNTBLANK(E21:E26)=6,"",SUM(E21:E26))</f>
        <v/>
      </c>
      <c r="F28" s="47" t="str">
        <f t="shared" ref="F28:N28" si="2">IF(COUNTBLANK(F21:F26)=6,"",SUM(F21:F26))</f>
        <v/>
      </c>
      <c r="G28" s="47" t="str">
        <f t="shared" si="2"/>
        <v/>
      </c>
      <c r="H28" s="47" t="str">
        <f t="shared" si="2"/>
        <v/>
      </c>
      <c r="I28" s="47" t="str">
        <f t="shared" si="2"/>
        <v/>
      </c>
      <c r="J28" s="47" t="str">
        <f t="shared" si="2"/>
        <v/>
      </c>
      <c r="K28" s="47" t="str">
        <f t="shared" si="2"/>
        <v/>
      </c>
      <c r="L28" s="47" t="str">
        <f t="shared" si="2"/>
        <v/>
      </c>
      <c r="M28" s="47" t="str">
        <f t="shared" si="2"/>
        <v/>
      </c>
      <c r="N28" s="47" t="str">
        <f t="shared" si="2"/>
        <v/>
      </c>
      <c r="O28" s="6"/>
    </row>
    <row r="29" spans="2:15" ht="19" thickTop="1">
      <c r="B29" s="1" t="s">
        <v>39</v>
      </c>
      <c r="C29" s="51" t="s">
        <v>115</v>
      </c>
      <c r="D29" s="51" t="s">
        <v>114</v>
      </c>
      <c r="E29" s="2"/>
      <c r="F29" s="2"/>
      <c r="G29" s="2"/>
      <c r="H29" s="2"/>
      <c r="I29" s="2"/>
      <c r="J29" s="2"/>
      <c r="K29" s="2"/>
      <c r="L29" s="2"/>
      <c r="M29" s="2"/>
      <c r="N29" s="2"/>
      <c r="O29" s="3"/>
    </row>
    <row r="30" spans="2:15">
      <c r="B30" s="17" t="s">
        <v>40</v>
      </c>
      <c r="C30" s="74">
        <f t="shared" ref="C30:C56" si="3">IF(D30="","",D30*$D$5)</f>
        <v>0</v>
      </c>
      <c r="D30" s="88">
        <f>D31+D32+D33+D34-D35+D36</f>
        <v>0</v>
      </c>
      <c r="E30" s="92" t="s">
        <v>119</v>
      </c>
      <c r="F30" s="18"/>
      <c r="G30" s="18"/>
      <c r="H30" s="18"/>
      <c r="I30" s="18"/>
      <c r="J30" s="18"/>
      <c r="K30" s="18"/>
      <c r="L30" s="18"/>
      <c r="M30" s="18"/>
      <c r="N30" s="18"/>
      <c r="O30" s="19"/>
    </row>
    <row r="31" spans="2:15">
      <c r="B31" s="15" t="s">
        <v>41</v>
      </c>
      <c r="C31" s="75" t="str">
        <f t="shared" si="3"/>
        <v/>
      </c>
      <c r="D31" s="58"/>
      <c r="E31" s="18"/>
      <c r="F31" s="18"/>
      <c r="G31" s="18"/>
      <c r="H31" s="18"/>
      <c r="I31" s="18"/>
      <c r="J31" s="18"/>
      <c r="K31" s="18"/>
      <c r="L31" s="18"/>
      <c r="M31" s="18"/>
      <c r="N31" s="18"/>
      <c r="O31" s="19"/>
    </row>
    <row r="32" spans="2:15">
      <c r="B32" s="15" t="s">
        <v>42</v>
      </c>
      <c r="C32" s="76" t="str">
        <f>IF(D32="","",D32*$D$5)</f>
        <v/>
      </c>
      <c r="D32" s="58"/>
      <c r="E32" s="18"/>
      <c r="F32" s="61"/>
      <c r="G32" s="18"/>
      <c r="H32" s="18"/>
      <c r="I32" s="18"/>
      <c r="J32" s="18"/>
      <c r="K32" s="18"/>
      <c r="L32" s="18"/>
      <c r="M32" s="18"/>
      <c r="N32" s="18"/>
      <c r="O32" s="19"/>
    </row>
    <row r="33" spans="2:15">
      <c r="B33" s="15" t="s">
        <v>43</v>
      </c>
      <c r="C33" s="76" t="str">
        <f>IF(D33="","",D33*$D$5)</f>
        <v/>
      </c>
      <c r="D33" s="56"/>
      <c r="E33" s="18"/>
      <c r="F33" s="18"/>
      <c r="G33" s="18"/>
      <c r="H33" s="18"/>
      <c r="I33" s="18"/>
      <c r="J33" s="18"/>
      <c r="K33" s="18"/>
      <c r="L33" s="18"/>
      <c r="M33" s="18"/>
      <c r="N33" s="18"/>
      <c r="O33" s="19"/>
    </row>
    <row r="34" spans="2:15">
      <c r="B34" s="15" t="s">
        <v>44</v>
      </c>
      <c r="C34" s="76" t="str">
        <f t="shared" si="3"/>
        <v/>
      </c>
      <c r="D34" s="56"/>
      <c r="E34" s="18"/>
      <c r="F34" s="18"/>
      <c r="G34" s="18"/>
      <c r="H34" s="18"/>
      <c r="I34" s="18"/>
      <c r="J34" s="18"/>
      <c r="K34" s="18"/>
      <c r="L34" s="18"/>
      <c r="M34" s="18"/>
      <c r="N34" s="18"/>
      <c r="O34" s="19"/>
    </row>
    <row r="35" spans="2:15">
      <c r="B35" s="15" t="s">
        <v>45</v>
      </c>
      <c r="C35" s="76" t="str">
        <f t="shared" si="3"/>
        <v/>
      </c>
      <c r="D35" s="56"/>
      <c r="E35" s="18"/>
      <c r="F35" s="18"/>
      <c r="G35" s="18"/>
      <c r="H35" s="18"/>
      <c r="I35" s="18"/>
      <c r="J35" s="18"/>
      <c r="K35" s="18"/>
      <c r="L35" s="18"/>
      <c r="M35" s="18"/>
      <c r="N35" s="18"/>
      <c r="O35" s="19"/>
    </row>
    <row r="36" spans="2:15">
      <c r="B36" s="15" t="s">
        <v>46</v>
      </c>
      <c r="C36" s="77" t="str">
        <f t="shared" si="3"/>
        <v/>
      </c>
      <c r="D36" s="56"/>
      <c r="E36" s="18"/>
      <c r="F36" s="18"/>
      <c r="G36" s="18"/>
      <c r="H36" s="18"/>
      <c r="I36" s="18"/>
      <c r="J36" s="18"/>
      <c r="K36" s="18"/>
      <c r="L36" s="18"/>
      <c r="M36" s="18"/>
      <c r="N36" s="18"/>
      <c r="O36" s="19"/>
    </row>
    <row r="37" spans="2:15">
      <c r="B37" s="17" t="s">
        <v>47</v>
      </c>
      <c r="C37" s="74">
        <f>IF(D37="","",D37*$D$5)</f>
        <v>0</v>
      </c>
      <c r="D37" s="89">
        <f>SUM(D38:D43)</f>
        <v>0</v>
      </c>
      <c r="E37" s="18"/>
      <c r="F37" s="18"/>
      <c r="G37" s="18"/>
      <c r="H37" s="18"/>
      <c r="I37" s="18"/>
      <c r="J37" s="18"/>
      <c r="K37" s="18"/>
      <c r="L37" s="18"/>
      <c r="M37" s="18"/>
      <c r="N37" s="18"/>
      <c r="O37" s="19"/>
    </row>
    <row r="38" spans="2:15">
      <c r="B38" s="15" t="s">
        <v>48</v>
      </c>
      <c r="C38" s="75" t="str">
        <f t="shared" si="3"/>
        <v/>
      </c>
      <c r="D38" s="56"/>
      <c r="E38" s="18"/>
      <c r="F38" s="18"/>
      <c r="G38" s="18"/>
      <c r="H38" s="18"/>
      <c r="I38" s="18"/>
      <c r="J38" s="18"/>
      <c r="K38" s="18"/>
      <c r="L38" s="18"/>
      <c r="M38" s="18"/>
      <c r="N38" s="18"/>
      <c r="O38" s="19"/>
    </row>
    <row r="39" spans="2:15">
      <c r="B39" s="15" t="s">
        <v>49</v>
      </c>
      <c r="C39" s="76" t="str">
        <f>IF(D39="","",D39*$D$5)</f>
        <v/>
      </c>
      <c r="D39" s="56"/>
      <c r="E39" s="18"/>
      <c r="F39" s="18"/>
      <c r="G39" s="18"/>
      <c r="H39" s="18"/>
      <c r="I39" s="18"/>
      <c r="J39" s="18"/>
      <c r="K39" s="18"/>
      <c r="L39" s="18"/>
      <c r="M39" s="18"/>
      <c r="N39" s="18"/>
      <c r="O39" s="19"/>
    </row>
    <row r="40" spans="2:15">
      <c r="B40" s="15" t="s">
        <v>50</v>
      </c>
      <c r="C40" s="76" t="str">
        <f t="shared" si="3"/>
        <v/>
      </c>
      <c r="D40" s="56"/>
      <c r="E40" s="18"/>
      <c r="F40" s="18"/>
      <c r="G40" s="18"/>
      <c r="H40" s="18"/>
      <c r="I40" s="18"/>
      <c r="J40" s="18"/>
      <c r="K40" s="18"/>
      <c r="L40" s="18"/>
      <c r="M40" s="18"/>
      <c r="N40" s="18"/>
      <c r="O40" s="19"/>
    </row>
    <row r="41" spans="2:15">
      <c r="B41" s="15" t="s">
        <v>51</v>
      </c>
      <c r="C41" s="76" t="str">
        <f t="shared" si="3"/>
        <v/>
      </c>
      <c r="D41" s="56"/>
      <c r="E41" s="18"/>
      <c r="F41" s="18"/>
      <c r="G41" s="18"/>
      <c r="H41" s="18"/>
      <c r="I41" s="18"/>
      <c r="J41" s="18"/>
      <c r="K41" s="18"/>
      <c r="L41" s="18"/>
      <c r="M41" s="18"/>
      <c r="N41" s="18"/>
      <c r="O41" s="19"/>
    </row>
    <row r="42" spans="2:15">
      <c r="B42" s="15" t="s">
        <v>52</v>
      </c>
      <c r="C42" s="76" t="str">
        <f t="shared" si="3"/>
        <v/>
      </c>
      <c r="D42" s="56"/>
      <c r="E42" s="18"/>
      <c r="F42" s="18"/>
      <c r="G42" s="18"/>
      <c r="H42" s="18"/>
      <c r="I42" s="18"/>
      <c r="J42" s="18"/>
      <c r="K42" s="18"/>
      <c r="L42" s="18"/>
      <c r="M42" s="18"/>
      <c r="N42" s="18"/>
      <c r="O42" s="19"/>
    </row>
    <row r="43" spans="2:15">
      <c r="B43" s="15" t="s">
        <v>53</v>
      </c>
      <c r="C43" s="77" t="str">
        <f t="shared" si="3"/>
        <v/>
      </c>
      <c r="D43" s="56"/>
      <c r="E43" s="18"/>
      <c r="F43" s="18"/>
      <c r="G43" s="18"/>
      <c r="H43" s="18"/>
      <c r="I43" s="18"/>
      <c r="J43" s="18"/>
      <c r="K43" s="18"/>
      <c r="L43" s="18"/>
      <c r="M43" s="18"/>
      <c r="N43" s="18"/>
      <c r="O43" s="19"/>
    </row>
    <row r="44" spans="2:15">
      <c r="B44" s="17" t="s">
        <v>54</v>
      </c>
      <c r="C44" s="74">
        <f t="shared" si="3"/>
        <v>0</v>
      </c>
      <c r="D44" s="89">
        <f>SUM(D45:D51)</f>
        <v>0</v>
      </c>
      <c r="E44" s="18"/>
      <c r="F44" s="18"/>
      <c r="G44" s="18"/>
      <c r="H44" s="18"/>
      <c r="I44" s="18"/>
      <c r="J44" s="18"/>
      <c r="K44" s="18"/>
      <c r="L44" s="18"/>
      <c r="M44" s="18"/>
      <c r="N44" s="18"/>
      <c r="O44" s="19"/>
    </row>
    <row r="45" spans="2:15">
      <c r="B45" s="15" t="s">
        <v>55</v>
      </c>
      <c r="C45" s="75" t="str">
        <f t="shared" si="3"/>
        <v/>
      </c>
      <c r="D45" s="56"/>
      <c r="E45" s="18"/>
      <c r="F45" s="18"/>
      <c r="G45" s="18"/>
      <c r="H45" s="18"/>
      <c r="I45" s="18"/>
      <c r="J45" s="18"/>
      <c r="K45" s="18"/>
      <c r="L45" s="18"/>
      <c r="M45" s="18"/>
      <c r="N45" s="18"/>
      <c r="O45" s="19"/>
    </row>
    <row r="46" spans="2:15">
      <c r="B46" s="15" t="s">
        <v>56</v>
      </c>
      <c r="C46" s="76" t="str">
        <f t="shared" si="3"/>
        <v/>
      </c>
      <c r="D46" s="56"/>
      <c r="E46" s="18"/>
      <c r="F46" s="18"/>
      <c r="G46" s="18"/>
      <c r="H46" s="18"/>
      <c r="I46" s="18"/>
      <c r="J46" s="18"/>
      <c r="K46" s="18"/>
      <c r="L46" s="18"/>
      <c r="M46" s="18"/>
      <c r="N46" s="18"/>
      <c r="O46" s="19"/>
    </row>
    <row r="47" spans="2:15">
      <c r="B47" s="15" t="s">
        <v>57</v>
      </c>
      <c r="C47" s="76" t="str">
        <f t="shared" si="3"/>
        <v/>
      </c>
      <c r="D47" s="56"/>
      <c r="E47" s="18"/>
      <c r="F47" s="18"/>
      <c r="G47" s="18"/>
      <c r="H47" s="18"/>
      <c r="I47" s="18"/>
      <c r="J47" s="18"/>
      <c r="K47" s="18"/>
      <c r="L47" s="18"/>
      <c r="M47" s="18"/>
      <c r="N47" s="18"/>
      <c r="O47" s="19"/>
    </row>
    <row r="48" spans="2:15">
      <c r="B48" s="15" t="s">
        <v>58</v>
      </c>
      <c r="C48" s="76" t="str">
        <f t="shared" si="3"/>
        <v/>
      </c>
      <c r="D48" s="56"/>
      <c r="E48" s="18"/>
      <c r="F48" s="18"/>
      <c r="G48" s="18"/>
      <c r="H48" s="18"/>
      <c r="I48" s="18"/>
      <c r="J48" s="18"/>
      <c r="K48" s="18"/>
      <c r="L48" s="18"/>
      <c r="M48" s="18"/>
      <c r="N48" s="18"/>
      <c r="O48" s="19"/>
    </row>
    <row r="49" spans="2:15">
      <c r="B49" s="15" t="s">
        <v>59</v>
      </c>
      <c r="C49" s="76" t="str">
        <f t="shared" si="3"/>
        <v/>
      </c>
      <c r="D49" s="56"/>
      <c r="E49" s="18"/>
      <c r="F49" s="18"/>
      <c r="G49" s="18"/>
      <c r="H49" s="18"/>
      <c r="I49" s="18"/>
      <c r="J49" s="18"/>
      <c r="K49" s="18"/>
      <c r="L49" s="18"/>
      <c r="M49" s="18"/>
      <c r="N49" s="18"/>
      <c r="O49" s="19"/>
    </row>
    <row r="50" spans="2:15">
      <c r="B50" s="15" t="s">
        <v>60</v>
      </c>
      <c r="C50" s="76" t="str">
        <f t="shared" si="3"/>
        <v/>
      </c>
      <c r="D50" s="56"/>
      <c r="E50" s="18"/>
      <c r="F50" s="18"/>
      <c r="G50" s="18"/>
      <c r="H50" s="18"/>
      <c r="I50" s="18"/>
      <c r="J50" s="18"/>
      <c r="K50" s="18"/>
      <c r="L50" s="18"/>
      <c r="M50" s="18"/>
      <c r="N50" s="18"/>
      <c r="O50" s="19"/>
    </row>
    <row r="51" spans="2:15">
      <c r="B51" s="15" t="s">
        <v>61</v>
      </c>
      <c r="C51" s="77" t="str">
        <f t="shared" si="3"/>
        <v/>
      </c>
      <c r="D51" s="56"/>
      <c r="E51" s="18"/>
      <c r="F51" s="18"/>
      <c r="G51" s="18"/>
      <c r="H51" s="18"/>
      <c r="I51" s="18"/>
      <c r="J51" s="18"/>
      <c r="K51" s="18"/>
      <c r="L51" s="18"/>
      <c r="M51" s="18"/>
      <c r="N51" s="18"/>
      <c r="O51" s="19"/>
    </row>
    <row r="52" spans="2:15">
      <c r="B52" s="17" t="s">
        <v>62</v>
      </c>
      <c r="C52" s="74">
        <f t="shared" si="3"/>
        <v>0</v>
      </c>
      <c r="D52" s="89">
        <f>SUM(D53:D55)</f>
        <v>0</v>
      </c>
      <c r="E52" s="18"/>
      <c r="F52" s="18"/>
      <c r="G52" s="18"/>
      <c r="H52" s="18"/>
      <c r="I52" s="18"/>
      <c r="J52" s="18"/>
      <c r="K52" s="18"/>
      <c r="L52" s="18"/>
      <c r="M52" s="18"/>
      <c r="N52" s="18"/>
      <c r="O52" s="19"/>
    </row>
    <row r="53" spans="2:15">
      <c r="B53" s="15" t="s">
        <v>63</v>
      </c>
      <c r="C53" s="75" t="str">
        <f t="shared" si="3"/>
        <v/>
      </c>
      <c r="D53" s="56"/>
      <c r="E53" s="18"/>
      <c r="F53" s="18"/>
      <c r="G53" s="18"/>
      <c r="H53" s="18"/>
      <c r="I53" s="18"/>
      <c r="J53" s="18"/>
      <c r="K53" s="18"/>
      <c r="L53" s="18"/>
      <c r="M53" s="18"/>
      <c r="N53" s="18"/>
      <c r="O53" s="19"/>
    </row>
    <row r="54" spans="2:15">
      <c r="B54" s="15" t="s">
        <v>64</v>
      </c>
      <c r="C54" s="76" t="str">
        <f t="shared" si="3"/>
        <v/>
      </c>
      <c r="D54" s="56"/>
      <c r="E54" s="18"/>
      <c r="F54" s="18"/>
      <c r="G54" s="18"/>
      <c r="H54" s="18"/>
      <c r="I54" s="18"/>
      <c r="J54" s="18"/>
      <c r="K54" s="18"/>
      <c r="L54" s="18"/>
      <c r="M54" s="18"/>
      <c r="N54" s="18"/>
      <c r="O54" s="19"/>
    </row>
    <row r="55" spans="2:15">
      <c r="B55" s="15" t="s">
        <v>65</v>
      </c>
      <c r="C55" s="78" t="str">
        <f t="shared" si="3"/>
        <v/>
      </c>
      <c r="D55" s="56"/>
      <c r="E55" s="18"/>
      <c r="F55" s="18"/>
      <c r="G55" s="18"/>
      <c r="H55" s="18"/>
      <c r="I55" s="18"/>
      <c r="J55" s="18"/>
      <c r="K55" s="18"/>
      <c r="L55" s="18"/>
      <c r="M55" s="18"/>
      <c r="N55" s="18"/>
      <c r="O55" s="19"/>
    </row>
    <row r="56" spans="2:15" ht="17" thickBot="1">
      <c r="B56" s="16" t="s">
        <v>66</v>
      </c>
      <c r="C56" s="79">
        <f t="shared" si="3"/>
        <v>0</v>
      </c>
      <c r="D56" s="90">
        <f>IF(COUNTBLANK(D30:D55)=26,"",D30+D37+D44+D52)</f>
        <v>0</v>
      </c>
      <c r="E56" s="18"/>
      <c r="F56" s="18"/>
      <c r="G56" s="18"/>
      <c r="H56" s="18"/>
      <c r="I56" s="18"/>
      <c r="J56" s="18"/>
      <c r="K56" s="18"/>
      <c r="L56" s="18"/>
      <c r="M56" s="18"/>
      <c r="N56" s="18"/>
      <c r="O56" s="19"/>
    </row>
    <row r="57" spans="2:15" ht="19" thickTop="1">
      <c r="B57" s="1" t="s">
        <v>67</v>
      </c>
      <c r="C57" s="51" t="s">
        <v>115</v>
      </c>
      <c r="D57" s="51" t="s">
        <v>114</v>
      </c>
      <c r="E57" s="2"/>
      <c r="F57" s="2"/>
      <c r="G57" s="2"/>
      <c r="H57" s="2"/>
      <c r="I57" s="2"/>
      <c r="J57" s="2"/>
      <c r="K57" s="2"/>
      <c r="L57" s="2"/>
      <c r="M57" s="2"/>
      <c r="N57" s="2"/>
      <c r="O57" s="3"/>
    </row>
    <row r="58" spans="2:15">
      <c r="B58" s="20" t="s">
        <v>68</v>
      </c>
      <c r="C58" s="80" t="str">
        <f>IF(D58="","",D58*$D$5)</f>
        <v/>
      </c>
      <c r="D58" s="56"/>
      <c r="E58" s="18"/>
      <c r="F58" s="18"/>
      <c r="G58" s="18"/>
      <c r="H58" s="18"/>
      <c r="I58" s="18"/>
      <c r="J58" s="18"/>
      <c r="K58" s="18"/>
      <c r="L58" s="18"/>
      <c r="M58" s="18"/>
      <c r="N58" s="18"/>
      <c r="O58" s="19"/>
    </row>
    <row r="59" spans="2:15">
      <c r="B59" s="20" t="s">
        <v>69</v>
      </c>
      <c r="C59" s="80" t="str">
        <f>IF(D59="","",D59*$D$5)</f>
        <v/>
      </c>
      <c r="D59" s="56"/>
      <c r="E59" s="18"/>
      <c r="F59" s="18"/>
      <c r="G59" s="18"/>
      <c r="H59" s="18"/>
      <c r="I59" s="18"/>
      <c r="J59" s="18"/>
      <c r="K59" s="18"/>
      <c r="L59" s="18"/>
      <c r="M59" s="18"/>
      <c r="N59" s="18"/>
      <c r="O59" s="19"/>
    </row>
    <row r="60" spans="2:15">
      <c r="B60" s="20" t="s">
        <v>70</v>
      </c>
      <c r="C60" s="81" t="str">
        <f>IF(D60="","",D60*$D$5)</f>
        <v/>
      </c>
      <c r="D60" s="56"/>
      <c r="E60" s="18"/>
      <c r="F60" s="18"/>
      <c r="G60" s="18"/>
      <c r="H60" s="18"/>
      <c r="I60" s="18"/>
      <c r="J60" s="18"/>
      <c r="K60" s="18"/>
      <c r="L60" s="18"/>
      <c r="M60" s="18"/>
      <c r="N60" s="18"/>
      <c r="O60" s="19"/>
    </row>
    <row r="61" spans="2:15" ht="17" thickBot="1">
      <c r="B61" s="16" t="s">
        <v>71</v>
      </c>
      <c r="C61" s="82" t="str">
        <f>IF(D61="","",D61*$D$5)</f>
        <v/>
      </c>
      <c r="D61" s="91" t="str">
        <f>IF(COUNTBLANK(D58:D60)=3,"",SUM(D58:D60))</f>
        <v/>
      </c>
      <c r="E61" s="18"/>
      <c r="F61" s="18"/>
      <c r="G61" s="18"/>
      <c r="H61" s="18"/>
      <c r="I61" s="18"/>
      <c r="J61" s="18"/>
      <c r="K61" s="18"/>
      <c r="L61" s="18"/>
      <c r="M61" s="18"/>
      <c r="N61" s="18"/>
      <c r="O61" s="19"/>
    </row>
    <row r="62" spans="2:15" ht="19" thickTop="1">
      <c r="B62" s="1" t="s">
        <v>72</v>
      </c>
      <c r="C62" s="51" t="s">
        <v>115</v>
      </c>
      <c r="D62" s="51" t="s">
        <v>114</v>
      </c>
      <c r="E62" s="2"/>
      <c r="F62" s="2"/>
      <c r="G62" s="2"/>
      <c r="H62" s="2"/>
      <c r="I62" s="2"/>
      <c r="J62" s="2"/>
      <c r="K62" s="2"/>
      <c r="L62" s="2"/>
      <c r="M62" s="2"/>
      <c r="N62" s="2"/>
      <c r="O62" s="3"/>
    </row>
    <row r="63" spans="2:15">
      <c r="B63" s="20" t="s">
        <v>73</v>
      </c>
      <c r="C63" s="80" t="str">
        <f>IF(D63="","",D63*$D$5)</f>
        <v/>
      </c>
      <c r="D63" s="59" t="str">
        <f>IF(COUNTBLANK(D94:D96)=3,"",SUM(D94:D96))</f>
        <v/>
      </c>
      <c r="E63" s="5"/>
      <c r="F63" s="21"/>
      <c r="G63" s="21"/>
      <c r="H63" s="21"/>
      <c r="I63" s="21"/>
      <c r="J63" s="21"/>
      <c r="K63" s="21"/>
      <c r="L63" s="21"/>
      <c r="M63" s="21"/>
      <c r="N63" s="21"/>
      <c r="O63" s="6"/>
    </row>
    <row r="64" spans="2:15">
      <c r="B64" s="20" t="s">
        <v>74</v>
      </c>
      <c r="C64" s="80" t="str">
        <f>IF(D64="","",D64*$D$5)</f>
        <v/>
      </c>
      <c r="D64" s="56"/>
      <c r="E64" s="5"/>
      <c r="F64" s="21"/>
      <c r="G64" s="21"/>
      <c r="H64" s="21"/>
      <c r="I64" s="21"/>
      <c r="J64" s="21"/>
      <c r="K64" s="21"/>
      <c r="L64" s="21"/>
      <c r="M64" s="21"/>
      <c r="N64" s="21"/>
      <c r="O64" s="6"/>
    </row>
    <row r="65" spans="2:15">
      <c r="B65" s="20" t="s">
        <v>75</v>
      </c>
      <c r="C65" s="80" t="str">
        <f>IF(D65="","",D65*$D$5)</f>
        <v/>
      </c>
      <c r="D65" s="56"/>
      <c r="E65" s="5"/>
      <c r="F65" s="21"/>
      <c r="G65" s="21"/>
      <c r="H65" s="21"/>
      <c r="I65" s="21"/>
      <c r="J65" s="21"/>
      <c r="K65" s="21"/>
      <c r="L65" s="21"/>
      <c r="M65" s="21"/>
      <c r="N65" s="21"/>
      <c r="O65" s="6"/>
    </row>
    <row r="66" spans="2:15">
      <c r="B66" s="20" t="s">
        <v>76</v>
      </c>
      <c r="C66" s="81" t="str">
        <f>IF(D66="","",D66*$D$5)</f>
        <v/>
      </c>
      <c r="D66" s="56"/>
      <c r="E66" s="5"/>
      <c r="F66" s="21"/>
      <c r="G66" s="21"/>
      <c r="H66" s="21"/>
      <c r="I66" s="21"/>
      <c r="J66" s="21"/>
      <c r="K66" s="21"/>
      <c r="L66" s="21"/>
      <c r="M66" s="21"/>
      <c r="N66" s="21"/>
      <c r="O66" s="6"/>
    </row>
    <row r="67" spans="2:15" ht="17" thickBot="1">
      <c r="B67" s="16" t="s">
        <v>77</v>
      </c>
      <c r="C67" s="82" t="str">
        <f>IF(D67="","",D67*$D$5)</f>
        <v/>
      </c>
      <c r="D67" s="91" t="str">
        <f>IF(COUNTBLANK(D63:D66)=4,"",SUM(D63:D66))</f>
        <v/>
      </c>
      <c r="E67" s="5"/>
      <c r="F67" s="21"/>
      <c r="G67" s="21"/>
      <c r="H67" s="21"/>
      <c r="I67" s="21"/>
      <c r="J67" s="21"/>
      <c r="K67" s="21"/>
      <c r="L67" s="21"/>
      <c r="M67" s="21"/>
      <c r="N67" s="21"/>
      <c r="O67" s="6"/>
    </row>
    <row r="68" spans="2:15" ht="19" thickTop="1">
      <c r="B68" s="1" t="s">
        <v>78</v>
      </c>
      <c r="C68" s="51" t="s">
        <v>115</v>
      </c>
      <c r="D68" s="51" t="s">
        <v>114</v>
      </c>
      <c r="E68" s="2"/>
      <c r="F68" s="2"/>
      <c r="G68" s="2"/>
      <c r="H68" s="2"/>
      <c r="I68" s="2"/>
      <c r="J68" s="2"/>
      <c r="K68" s="2"/>
      <c r="L68" s="2"/>
      <c r="M68" s="2"/>
      <c r="N68" s="2"/>
      <c r="O68" s="3"/>
    </row>
    <row r="69" spans="2:15" ht="17" thickBot="1">
      <c r="B69" s="17" t="s">
        <v>79</v>
      </c>
      <c r="C69" s="83" t="str">
        <f>IF(D69="","",D69*$D$5)</f>
        <v/>
      </c>
      <c r="D69" s="91" t="str">
        <f>IF(COUNTBLANK(D70:D79)=10,"",SUM(D70:D79))</f>
        <v/>
      </c>
      <c r="E69" s="92" t="s">
        <v>121</v>
      </c>
      <c r="F69" s="18"/>
      <c r="G69" s="18"/>
      <c r="H69" s="18"/>
      <c r="I69" s="18"/>
      <c r="J69" s="18"/>
      <c r="K69" s="18"/>
      <c r="L69" s="18"/>
      <c r="M69" s="18"/>
      <c r="N69" s="18"/>
      <c r="O69" s="19"/>
    </row>
    <row r="70" spans="2:15" ht="17" thickTop="1">
      <c r="B70" s="15" t="s">
        <v>80</v>
      </c>
      <c r="C70" s="69" t="str">
        <f t="shared" ref="C70:C79" si="4">IF(D70="","",D70*$D$5)</f>
        <v/>
      </c>
      <c r="D70" s="58"/>
      <c r="E70" s="5"/>
      <c r="F70" s="21"/>
      <c r="G70" s="21"/>
      <c r="H70" s="21"/>
      <c r="I70" s="21"/>
      <c r="J70" s="21"/>
      <c r="K70" s="21"/>
      <c r="L70" s="21"/>
      <c r="M70" s="21"/>
      <c r="N70" s="21"/>
      <c r="O70" s="6"/>
    </row>
    <row r="71" spans="2:15">
      <c r="B71" s="15" t="s">
        <v>81</v>
      </c>
      <c r="C71" s="69" t="str">
        <f t="shared" si="4"/>
        <v/>
      </c>
      <c r="D71" s="56"/>
      <c r="E71" s="5"/>
      <c r="F71" s="21"/>
      <c r="G71" s="21"/>
      <c r="H71" s="21"/>
      <c r="I71" s="21"/>
      <c r="J71" s="21"/>
      <c r="K71" s="21"/>
      <c r="L71" s="21"/>
      <c r="M71" s="21"/>
      <c r="N71" s="21"/>
      <c r="O71" s="6"/>
    </row>
    <row r="72" spans="2:15">
      <c r="B72" s="15" t="s">
        <v>82</v>
      </c>
      <c r="C72" s="69" t="str">
        <f t="shared" si="4"/>
        <v/>
      </c>
      <c r="D72" s="56"/>
      <c r="E72" s="5"/>
      <c r="F72" s="21"/>
      <c r="G72" s="21"/>
      <c r="H72" s="21"/>
      <c r="I72" s="21"/>
      <c r="J72" s="21"/>
      <c r="K72" s="21"/>
      <c r="L72" s="21"/>
      <c r="M72" s="21"/>
      <c r="N72" s="21"/>
      <c r="O72" s="6"/>
    </row>
    <row r="73" spans="2:15">
      <c r="B73" s="15" t="s">
        <v>83</v>
      </c>
      <c r="C73" s="69" t="str">
        <f t="shared" si="4"/>
        <v/>
      </c>
      <c r="D73" s="56"/>
      <c r="E73" s="5"/>
      <c r="F73" s="21"/>
      <c r="G73" s="21"/>
      <c r="H73" s="21"/>
      <c r="I73" s="21"/>
      <c r="J73" s="21"/>
      <c r="K73" s="21"/>
      <c r="L73" s="21"/>
      <c r="M73" s="21"/>
      <c r="N73" s="21"/>
      <c r="O73" s="6"/>
    </row>
    <row r="74" spans="2:15">
      <c r="B74" s="15" t="s">
        <v>84</v>
      </c>
      <c r="C74" s="69" t="str">
        <f t="shared" si="4"/>
        <v/>
      </c>
      <c r="D74" s="56"/>
      <c r="E74" s="5"/>
      <c r="F74" s="21"/>
      <c r="G74" s="21"/>
      <c r="H74" s="21"/>
      <c r="I74" s="21"/>
      <c r="J74" s="21"/>
      <c r="K74" s="21"/>
      <c r="L74" s="21"/>
      <c r="M74" s="21"/>
      <c r="N74" s="21"/>
      <c r="O74" s="6"/>
    </row>
    <row r="75" spans="2:15">
      <c r="B75" s="15" t="s">
        <v>85</v>
      </c>
      <c r="C75" s="69" t="str">
        <f t="shared" si="4"/>
        <v/>
      </c>
      <c r="D75" s="56"/>
      <c r="E75" s="5"/>
      <c r="F75" s="21"/>
      <c r="G75" s="21"/>
      <c r="H75" s="21"/>
      <c r="I75" s="21"/>
      <c r="J75" s="21"/>
      <c r="K75" s="21"/>
      <c r="L75" s="21"/>
      <c r="M75" s="21"/>
      <c r="N75" s="21"/>
      <c r="O75" s="6"/>
    </row>
    <row r="76" spans="2:15">
      <c r="B76" s="15" t="s">
        <v>86</v>
      </c>
      <c r="C76" s="69" t="str">
        <f t="shared" si="4"/>
        <v/>
      </c>
      <c r="D76" s="56"/>
      <c r="E76" s="5"/>
      <c r="F76" s="21"/>
      <c r="G76" s="21"/>
      <c r="H76" s="21"/>
      <c r="I76" s="21"/>
      <c r="J76" s="21"/>
      <c r="K76" s="21"/>
      <c r="L76" s="21"/>
      <c r="M76" s="21"/>
      <c r="N76" s="21"/>
      <c r="O76" s="6"/>
    </row>
    <row r="77" spans="2:15">
      <c r="B77" s="15" t="s">
        <v>87</v>
      </c>
      <c r="C77" s="69" t="str">
        <f t="shared" si="4"/>
        <v/>
      </c>
      <c r="D77" s="56"/>
      <c r="E77" s="5"/>
      <c r="F77" s="21"/>
      <c r="G77" s="21"/>
      <c r="H77" s="21"/>
      <c r="I77" s="21"/>
      <c r="J77" s="21"/>
      <c r="K77" s="21"/>
      <c r="L77" s="21"/>
      <c r="M77" s="21"/>
      <c r="N77" s="21"/>
      <c r="O77" s="6"/>
    </row>
    <row r="78" spans="2:15">
      <c r="B78" s="15" t="s">
        <v>88</v>
      </c>
      <c r="C78" s="69" t="str">
        <f t="shared" si="4"/>
        <v/>
      </c>
      <c r="D78" s="56"/>
      <c r="E78" s="5"/>
      <c r="F78" s="21"/>
      <c r="G78" s="21"/>
      <c r="H78" s="21"/>
      <c r="I78" s="21"/>
      <c r="J78" s="21"/>
      <c r="K78" s="21"/>
      <c r="L78" s="21"/>
      <c r="M78" s="21"/>
      <c r="N78" s="21"/>
      <c r="O78" s="6"/>
    </row>
    <row r="79" spans="2:15">
      <c r="B79" s="15" t="s">
        <v>89</v>
      </c>
      <c r="C79" s="69" t="str">
        <f t="shared" si="4"/>
        <v/>
      </c>
      <c r="D79" s="56"/>
      <c r="E79" s="5"/>
      <c r="F79" s="21"/>
      <c r="G79" s="21"/>
      <c r="H79" s="21"/>
      <c r="I79" s="21"/>
      <c r="J79" s="21"/>
      <c r="K79" s="21"/>
      <c r="L79" s="21"/>
      <c r="M79" s="21"/>
      <c r="N79" s="21"/>
      <c r="O79" s="6"/>
    </row>
    <row r="80" spans="2:15" ht="18">
      <c r="B80" s="1" t="s">
        <v>90</v>
      </c>
      <c r="C80" s="51" t="s">
        <v>115</v>
      </c>
      <c r="D80" s="51" t="s">
        <v>114</v>
      </c>
      <c r="E80" s="2"/>
      <c r="F80" s="2"/>
      <c r="G80" s="2"/>
      <c r="H80" s="2"/>
      <c r="I80" s="2"/>
      <c r="J80" s="2"/>
      <c r="K80" s="2"/>
      <c r="L80" s="2"/>
      <c r="M80" s="2"/>
      <c r="N80" s="2"/>
      <c r="O80" s="3"/>
    </row>
    <row r="81" spans="2:15">
      <c r="B81" s="20" t="s">
        <v>91</v>
      </c>
      <c r="C81" s="84"/>
      <c r="D81" s="48" t="str">
        <f>IF(C81="","",C81/$D$5)</f>
        <v/>
      </c>
      <c r="E81" s="18"/>
      <c r="F81" s="22"/>
      <c r="G81" s="22"/>
      <c r="H81" s="22"/>
      <c r="I81" s="22"/>
      <c r="J81" s="22"/>
      <c r="K81" s="22"/>
      <c r="L81" s="22"/>
      <c r="M81" s="22"/>
      <c r="N81" s="22"/>
      <c r="O81" s="23"/>
    </row>
    <row r="82" spans="2:15">
      <c r="B82" s="20" t="s">
        <v>92</v>
      </c>
      <c r="C82" s="84"/>
      <c r="D82" s="48" t="str">
        <f t="shared" ref="D82:D83" si="5">IF(C82="","",C82/$D$5)</f>
        <v/>
      </c>
      <c r="E82" s="18"/>
      <c r="F82" s="22"/>
      <c r="G82" s="22"/>
      <c r="H82" s="22"/>
      <c r="I82" s="22"/>
      <c r="J82" s="22"/>
      <c r="K82" s="22"/>
      <c r="L82" s="22"/>
      <c r="M82" s="22"/>
      <c r="N82" s="22"/>
      <c r="O82" s="23"/>
    </row>
    <row r="83" spans="2:15">
      <c r="B83" s="20" t="s">
        <v>93</v>
      </c>
      <c r="C83" s="84"/>
      <c r="D83" s="48" t="str">
        <f t="shared" si="5"/>
        <v/>
      </c>
      <c r="E83" s="18"/>
      <c r="F83" s="22"/>
      <c r="G83" s="22"/>
      <c r="H83" s="22"/>
      <c r="I83" s="22"/>
      <c r="J83" s="22"/>
      <c r="K83" s="22"/>
      <c r="L83" s="22"/>
      <c r="M83" s="22"/>
      <c r="N83" s="22"/>
      <c r="O83" s="23"/>
    </row>
    <row r="84" spans="2:15" ht="17" thickBot="1">
      <c r="B84" s="16" t="s">
        <v>94</v>
      </c>
      <c r="C84" s="85" t="str">
        <f>IF(COUNTBLANK(C81:C83)=3,"",SUM(C81:C83))</f>
        <v/>
      </c>
      <c r="D84" s="91" t="str">
        <f>IF(C84="","",C84/$D$5)</f>
        <v/>
      </c>
      <c r="E84" s="92" t="s">
        <v>123</v>
      </c>
      <c r="F84" s="22"/>
      <c r="G84" s="22"/>
      <c r="H84" s="22"/>
      <c r="I84" s="22"/>
      <c r="J84" s="22"/>
      <c r="K84" s="22"/>
      <c r="L84" s="22"/>
      <c r="M84" s="22"/>
      <c r="N84" s="22"/>
      <c r="O84" s="23"/>
    </row>
    <row r="85" spans="2:15" ht="19" thickTop="1">
      <c r="B85" s="1" t="s">
        <v>95</v>
      </c>
      <c r="C85" s="51" t="s">
        <v>114</v>
      </c>
      <c r="D85" s="2"/>
      <c r="E85" s="2"/>
      <c r="F85" s="2"/>
      <c r="G85" s="2"/>
      <c r="H85" s="2"/>
      <c r="I85" s="2"/>
      <c r="J85" s="2"/>
      <c r="K85" s="2"/>
      <c r="L85" s="2"/>
      <c r="M85" s="2"/>
      <c r="N85" s="2"/>
      <c r="O85" s="3"/>
    </row>
    <row r="86" spans="2:15">
      <c r="B86" s="24" t="s">
        <v>96</v>
      </c>
      <c r="C86" s="58"/>
      <c r="D86" s="9"/>
      <c r="E86" s="25"/>
      <c r="F86" s="25"/>
      <c r="G86" s="25"/>
      <c r="H86" s="25"/>
      <c r="I86" s="25"/>
      <c r="J86" s="25"/>
      <c r="K86" s="25"/>
      <c r="L86" s="25"/>
      <c r="M86" s="25"/>
      <c r="N86" s="25"/>
      <c r="O86" s="12"/>
    </row>
    <row r="87" spans="2:15">
      <c r="B87" s="24" t="s">
        <v>97</v>
      </c>
      <c r="C87" s="58"/>
      <c r="D87" s="93" t="s">
        <v>122</v>
      </c>
      <c r="E87" s="25"/>
      <c r="F87" s="25"/>
      <c r="G87" s="25"/>
      <c r="H87" s="25"/>
      <c r="I87" s="25"/>
      <c r="J87" s="25"/>
      <c r="K87" s="25"/>
      <c r="L87" s="25"/>
      <c r="M87" s="25"/>
      <c r="N87" s="25"/>
      <c r="O87" s="12"/>
    </row>
    <row r="88" spans="2:15">
      <c r="B88" s="26"/>
      <c r="C88" s="27"/>
      <c r="D88" s="28"/>
      <c r="E88" s="28"/>
      <c r="F88" s="28"/>
      <c r="G88" s="28"/>
      <c r="H88" s="28"/>
      <c r="I88" s="28"/>
      <c r="J88" s="28"/>
      <c r="K88" s="28"/>
      <c r="L88" s="28"/>
      <c r="M88" s="28"/>
      <c r="N88" s="28"/>
      <c r="O88" s="29"/>
    </row>
    <row r="90" spans="2:15">
      <c r="B90" s="30" t="s">
        <v>98</v>
      </c>
      <c r="C90" s="31"/>
      <c r="D90" s="31"/>
      <c r="E90" s="31"/>
      <c r="F90" s="31"/>
      <c r="G90" s="31"/>
      <c r="H90" s="31"/>
      <c r="I90" s="31"/>
      <c r="J90" s="31"/>
      <c r="K90" s="31"/>
      <c r="L90" s="31"/>
      <c r="M90" s="31"/>
      <c r="N90" s="31"/>
      <c r="O90" s="32"/>
    </row>
    <row r="91" spans="2:15">
      <c r="B91" s="4" t="s">
        <v>99</v>
      </c>
      <c r="C91" s="33"/>
      <c r="D91" s="55"/>
      <c r="E91" s="33"/>
      <c r="F91" s="21"/>
      <c r="G91" s="21"/>
      <c r="H91" s="21"/>
      <c r="I91" s="21"/>
      <c r="J91" s="21"/>
      <c r="K91" s="21"/>
      <c r="L91" s="21"/>
      <c r="M91" s="21"/>
      <c r="N91" s="21"/>
      <c r="O91" s="6"/>
    </row>
    <row r="92" spans="2:15">
      <c r="B92" s="4" t="s">
        <v>100</v>
      </c>
      <c r="C92" s="50" t="str">
        <f>IF(D92="","",D92*$D$5)</f>
        <v/>
      </c>
      <c r="D92" s="56"/>
      <c r="E92" s="49" t="str">
        <f>IF($D$92="","",D92/$D$92)</f>
        <v/>
      </c>
      <c r="F92" s="21"/>
      <c r="G92" s="21"/>
      <c r="H92" s="21"/>
      <c r="I92" s="21"/>
      <c r="J92" s="21"/>
      <c r="K92" s="21"/>
      <c r="L92" s="21"/>
      <c r="M92" s="21"/>
      <c r="N92" s="21"/>
      <c r="O92" s="6"/>
    </row>
    <row r="93" spans="2:15">
      <c r="B93" s="4" t="s">
        <v>101</v>
      </c>
      <c r="C93" s="50" t="str">
        <f>IF(D93="","",D93*$D$5)</f>
        <v/>
      </c>
      <c r="D93" s="56"/>
      <c r="E93" s="49" t="str">
        <f>IF($D$92="","",D93/$D$92)</f>
        <v/>
      </c>
      <c r="F93" s="21"/>
      <c r="G93" s="21"/>
      <c r="H93" s="21"/>
      <c r="I93" s="21"/>
      <c r="J93" s="21"/>
      <c r="K93" s="21"/>
      <c r="L93" s="21"/>
      <c r="M93" s="21"/>
      <c r="N93" s="21"/>
      <c r="O93" s="6"/>
    </row>
    <row r="94" spans="2:15">
      <c r="B94" s="4" t="s">
        <v>102</v>
      </c>
      <c r="C94" s="50" t="str">
        <f>IF(D94="","",D94*$D$5)</f>
        <v/>
      </c>
      <c r="D94" s="56"/>
      <c r="E94" s="49" t="str">
        <f>IF($D$92="","",D94/$D$92)</f>
        <v/>
      </c>
      <c r="F94" s="21"/>
      <c r="G94" s="21"/>
      <c r="H94" s="21"/>
      <c r="I94" s="21"/>
      <c r="J94" s="21"/>
      <c r="K94" s="21"/>
      <c r="L94" s="21"/>
      <c r="M94" s="21"/>
      <c r="N94" s="21"/>
      <c r="O94" s="6"/>
    </row>
    <row r="95" spans="2:15">
      <c r="B95" s="4" t="s">
        <v>103</v>
      </c>
      <c r="C95" s="50" t="str">
        <f>IF(D95="","",D95*$D$5)</f>
        <v/>
      </c>
      <c r="D95" s="56"/>
      <c r="E95" s="49" t="str">
        <f>IF($D$92="","",D95/$D$92)</f>
        <v/>
      </c>
      <c r="F95" s="21"/>
      <c r="G95" s="21"/>
      <c r="H95" s="21"/>
      <c r="I95" s="21"/>
      <c r="J95" s="21"/>
      <c r="K95" s="21"/>
      <c r="L95" s="21"/>
      <c r="M95" s="21"/>
      <c r="N95" s="21"/>
      <c r="O95" s="6"/>
    </row>
    <row r="96" spans="2:15">
      <c r="B96" s="4" t="s">
        <v>104</v>
      </c>
      <c r="C96" s="50" t="str">
        <f>IF(D96="","",D96*$D$5)</f>
        <v/>
      </c>
      <c r="D96" s="56"/>
      <c r="E96" s="49" t="str">
        <f>IF($D$92="","",D96/$D$92)</f>
        <v/>
      </c>
      <c r="F96" s="21"/>
      <c r="G96" s="21"/>
      <c r="H96" s="21"/>
      <c r="I96" s="21"/>
      <c r="J96" s="21"/>
      <c r="K96" s="21"/>
      <c r="L96" s="21"/>
      <c r="M96" s="21"/>
      <c r="N96" s="21"/>
      <c r="O96" s="6"/>
    </row>
    <row r="97" spans="2:15">
      <c r="B97" s="34"/>
      <c r="C97" s="28"/>
      <c r="D97" s="28"/>
      <c r="E97" s="28"/>
      <c r="F97" s="28"/>
      <c r="G97" s="28"/>
      <c r="H97" s="28"/>
      <c r="I97" s="28"/>
      <c r="J97" s="28"/>
      <c r="K97" s="28"/>
      <c r="L97" s="28"/>
      <c r="M97" s="28"/>
      <c r="N97" s="28"/>
      <c r="O97" s="29"/>
    </row>
    <row r="99" spans="2:15">
      <c r="B99" s="30" t="s">
        <v>105</v>
      </c>
      <c r="C99" s="35"/>
      <c r="D99" s="36"/>
      <c r="E99" s="36"/>
      <c r="F99" s="36"/>
      <c r="G99" s="36"/>
      <c r="H99" s="36"/>
      <c r="I99" s="36"/>
      <c r="J99" s="36"/>
      <c r="K99" s="36"/>
      <c r="L99" s="36"/>
      <c r="M99" s="36"/>
      <c r="N99" s="36"/>
      <c r="O99" s="37"/>
    </row>
    <row r="100" spans="2:15" ht="30" customHeight="1">
      <c r="B100" s="38" t="s">
        <v>106</v>
      </c>
      <c r="C100" s="97"/>
      <c r="D100" s="97"/>
      <c r="E100" s="97"/>
      <c r="F100" s="97"/>
      <c r="G100" s="97"/>
      <c r="H100" s="97"/>
      <c r="I100" s="97"/>
      <c r="J100" s="97"/>
      <c r="K100" s="97"/>
      <c r="L100" s="97"/>
      <c r="M100" s="97"/>
      <c r="N100" s="97"/>
      <c r="O100" s="6"/>
    </row>
    <row r="101" spans="2:15" ht="30" customHeight="1">
      <c r="B101" s="38" t="s">
        <v>107</v>
      </c>
      <c r="C101" s="97"/>
      <c r="D101" s="97"/>
      <c r="E101" s="97"/>
      <c r="F101" s="97"/>
      <c r="G101" s="97"/>
      <c r="H101" s="97"/>
      <c r="I101" s="97"/>
      <c r="J101" s="97"/>
      <c r="K101" s="97"/>
      <c r="L101" s="97"/>
      <c r="M101" s="97"/>
      <c r="N101" s="97"/>
      <c r="O101" s="6"/>
    </row>
    <row r="102" spans="2:15" ht="30" customHeight="1">
      <c r="B102" s="38" t="s">
        <v>108</v>
      </c>
      <c r="C102" s="97"/>
      <c r="D102" s="97"/>
      <c r="E102" s="97"/>
      <c r="F102" s="97"/>
      <c r="G102" s="97"/>
      <c r="H102" s="97"/>
      <c r="I102" s="97"/>
      <c r="J102" s="97"/>
      <c r="K102" s="97"/>
      <c r="L102" s="97"/>
      <c r="M102" s="97"/>
      <c r="N102" s="97"/>
      <c r="O102" s="6"/>
    </row>
    <row r="103" spans="2:15" ht="30" customHeight="1">
      <c r="B103" s="38" t="s">
        <v>109</v>
      </c>
      <c r="C103" s="98"/>
      <c r="D103" s="98"/>
      <c r="E103" s="98"/>
      <c r="F103" s="98"/>
      <c r="G103" s="98"/>
      <c r="H103" s="98"/>
      <c r="I103" s="98"/>
      <c r="J103" s="98"/>
      <c r="K103" s="98"/>
      <c r="L103" s="98"/>
      <c r="M103" s="98"/>
      <c r="N103" s="98"/>
      <c r="O103" s="6"/>
    </row>
    <row r="104" spans="2:15">
      <c r="B104" s="26"/>
      <c r="C104" s="27"/>
      <c r="D104" s="28"/>
      <c r="E104" s="28"/>
      <c r="F104" s="28"/>
      <c r="G104" s="28"/>
      <c r="H104" s="28"/>
      <c r="I104" s="28"/>
      <c r="J104" s="28"/>
      <c r="K104" s="28"/>
      <c r="L104" s="28"/>
      <c r="M104" s="28"/>
      <c r="N104" s="28"/>
      <c r="O104" s="29"/>
    </row>
    <row r="106" spans="2:15">
      <c r="B106" s="39" t="s">
        <v>110</v>
      </c>
    </row>
  </sheetData>
  <sheetProtection algorithmName="SHA-512" hashValue="chXSlPvvCQPHmaEeWzNq55XC04B3NKPPlmVnR6LVcth4t+FMjkMmiHXzfpFZbYRnEYmpOGuIs9+MZA8yhZw7Qg==" saltValue="MwkByDx2kJkxpQAifZ3mqA==" spinCount="100000" sheet="1" objects="1" scenarios="1"/>
  <protectedRanges>
    <protectedRange sqref="C100:N103" name="Range20"/>
    <protectedRange sqref="H9:I9" name="Range19"/>
    <protectedRange sqref="E9:F9" name="Range18"/>
    <protectedRange sqref="C86:C87" name="Range16"/>
    <protectedRange sqref="C81:C83 D91" name="Range15"/>
    <protectedRange sqref="E21:N26" name="Range10"/>
    <protectedRange sqref="D21:D27" name="Range9"/>
    <protectedRange sqref="D4:I8" name="Range1"/>
    <protectedRange sqref="E9" name="Range2"/>
    <protectedRange sqref="H9" name="Range3"/>
    <protectedRange sqref="D10" name="Range4"/>
    <protectedRange sqref="D13:D14" name="Range5"/>
    <protectedRange sqref="E13:N14" name="Range6"/>
    <protectedRange sqref="E15:G16 D15:D18" name="Range7"/>
    <protectedRange sqref="K15:N16" name="Range8"/>
    <protectedRange sqref="D58:D60 D64:D66 D31:D55 D69:D77 D79" name="Range11"/>
    <protectedRange sqref="D78 D92:D96" name="Range14"/>
  </protectedRanges>
  <mergeCells count="12">
    <mergeCell ref="D4:I4"/>
    <mergeCell ref="D5:I5"/>
    <mergeCell ref="D6:I6"/>
    <mergeCell ref="D7:I7"/>
    <mergeCell ref="D8:I8"/>
    <mergeCell ref="K6:N6"/>
    <mergeCell ref="C100:N100"/>
    <mergeCell ref="C101:N101"/>
    <mergeCell ref="C102:N102"/>
    <mergeCell ref="C103:N103"/>
    <mergeCell ref="E9:F9"/>
    <mergeCell ref="H9:I9"/>
  </mergeCells>
  <dataValidations count="51">
    <dataValidation allowBlank="1" showInputMessage="1" showErrorMessage="1" prompt="Name of the client to which the report relates" sqref="D4:I4" xr:uid="{00000000-0002-0000-0000-000000000000}"/>
    <dataValidation allowBlank="1" showInputMessage="1" showErrorMessage="1" prompt="Name of issuer of the fund (Asset Manager) or share class or segregated mandate manager" sqref="D6:I6" xr:uid="{00000000-0002-0000-0000-000001000000}"/>
    <dataValidation allowBlank="1" showInputMessage="1" showErrorMessage="1" prompt="Name of the portfolio or name of the fund/share class" sqref="D7:I7" xr:uid="{00000000-0002-0000-0000-000002000000}"/>
    <dataValidation allowBlank="1" showInputMessage="1" showErrorMessage="1" prompt="Identification of the fund or share class or segregated mandate" sqref="D8:I8" xr:uid="{00000000-0002-0000-0000-000003000000}"/>
    <dataValidation type="date" operator="greaterThan" allowBlank="1" showInputMessage="1" showErrorMessage="1" errorTitle="Incorrect Format" error="Please enter the date in DD/MM/YYYY format only" prompt="Type in this format: DD/MM/YYYY" sqref="E9:F9 H9:I9" xr:uid="{00000000-0002-0000-0000-000004000000}">
      <formula1>35065</formula1>
    </dataValidation>
    <dataValidation type="custom" allowBlank="1" showInputMessage="1" showErrorMessage="1" errorTitle="Incorrect Format" error="Please add value in monetary terms; Text Values are not accepted" prompt="Average value of the client's holding in a pooled vehicle or average total net asset value of a segregated mandate" sqref="D5:I5" xr:uid="{00000000-0002-0000-0000-000005000000}">
      <formula1>ISNUMBER(D5)</formula1>
    </dataValidation>
    <dataValidation type="custom" allowBlank="1" showInputMessage="1" showErrorMessage="1" errorTitle="Incorrect Format" error="Please add value in percentage; You can leave it blank or input 0 if the item doesn’t exist or it’s a cost you have not incurred" prompt="Charges in relation to distribution, communication and client services provided to the client" sqref="D52" xr:uid="{00000000-0002-0000-0000-000006000000}">
      <formula1>ISNUMBER(D52)</formula1>
    </dataValidation>
    <dataValidation allowBlank="1" showInputMessage="1" showErrorMessage="1" prompt="Sum of the amount of securities lending revenue retained by the custodian, agent and manager. See Stock Lending Section at the bottom" sqref="D63" xr:uid="{00000000-0002-0000-0000-000007000000}"/>
    <dataValidation allowBlank="1" showInputMessage="1" showErrorMessage="1" prompt="Total of all the underlying Property expenses. You can also overwrite the formula and enter a standalone value instead" sqref="D69" xr:uid="{00000000-0002-0000-0000-000008000000}"/>
    <dataValidation allowBlank="1" showInputMessage="1" showErrorMessage="1" prompt="Description of the methodology used to estimate implicit transaction costs" sqref="C100:N100" xr:uid="{00000000-0002-0000-0000-000009000000}"/>
    <dataValidation allowBlank="1" showInputMessage="1" showErrorMessage="1" prompt="Description of the methodology used to calculate performance fees or carried interests" sqref="C101:N101" xr:uid="{00000000-0002-0000-0000-00000A000000}"/>
    <dataValidation allowBlank="1" showInputMessage="1" showErrorMessage="1" prompt="Description of the methodology used to calculate returns" sqref="C102:N102" xr:uid="{00000000-0002-0000-0000-00000B000000}"/>
    <dataValidation type="list" allowBlank="1" showInputMessage="1" showErrorMessage="1" errorTitle="Incorrect Format" error="Please select a currency from the dropdown" sqref="D10" xr:uid="{00000000-0002-0000-0000-00000C000000}">
      <formula1>"AUD,BRL,BWP,CAD,CHF,EUR,GBP,HKD,JPY,NZD,SEK,TRY,USD,ZAR,AED,AFN,ALL,AMD,ANG,AOA,ARS,AWG,AZN,BAM,BBD,BDT,BGN,BHD,BIF,BMD,BND,BOB,BOV,BSD,BTN,BYN,BZD,CDF,CHE,CHW,CLF,CLP,CNY,COP,COU,CRC,CUC,CUP,CVE,CZK,DJF,DKK,DOP,DZD,EGP,ERN,ETB,FJD,FKP,GEL,GHS,GIP,GMD,GNF"</formula1>
    </dataValidation>
    <dataValidation type="custom" allowBlank="1" showInputMessage="1" showErrorMessage="1" errorTitle="Incorrect Format" error="Please add value in monetary terms; Text Values are not accepted" prompt="The sum of the values of all assets and_x000a_liabilities including cash and accruals at the_x000a_end date provided in the Report Period" sqref="D14" xr:uid="{00000000-0002-0000-0000-00000D000000}">
      <formula1>ISNUMBER(D14:D15)</formula1>
    </dataValidation>
    <dataValidation type="custom" allowBlank="1" showInputMessage="1" showErrorMessage="1" errorTitle="Incorrect Format" error="Please add value in monetary; You can leave it blank or input 0 if the item doesn’t exist or it’s a cost you have not incurred" sqref="D91" xr:uid="{00000000-0002-0000-0000-00000E000000}">
      <formula1>ISNUMBER(D91:G91)</formula1>
    </dataValidation>
    <dataValidation type="custom" allowBlank="1" showInputMessage="1" showErrorMessage="1" errorTitle="Incorrect Format" error="Please add value in percentage; You can leave it blank or input 0 if the item doesn’t exist or it’s a cost you have not incurred" sqref="D38:D39 D53:D55 D45:D51 D41:D43 D92:D96 D59:D60 E21:N26" xr:uid="{00000000-0002-0000-0000-00000F000000}">
      <formula1>ISNUMBER(D21:D23)</formula1>
    </dataValidation>
    <dataValidation type="custom" allowBlank="1" showInputMessage="1" showErrorMessage="1" errorTitle="Incorrect Format" error="Please add value in percentage; You can leave it blank or input 0 if the item doesn’t exist or it’s a cost you have not incurred" prompt="Charges in relation to governance, regulatory and compliance services provided to the client" sqref="D44" xr:uid="{00000000-0002-0000-0000-000010000000}">
      <formula1>ISNUMBER(D44)</formula1>
    </dataValidation>
    <dataValidation type="custom" allowBlank="1" showInputMessage="1" showErrorMessage="1" errorTitle="Incorrect Format" error="Please add value in monetary terms; Text Values are not accepted" prompt="The sum of the values of all assets and_x000a_liabilities, including cash and accruals, at the_x000a_start date provided in the Period Report" sqref="D13" xr:uid="{00000000-0002-0000-0000-000011000000}">
      <formula1>ISNUMBER(D13:D14)</formula1>
    </dataValidation>
    <dataValidation type="custom" allowBlank="1" showInputMessage="1" showErrorMessage="1" errorTitle="Incorrect Format" error="Please add value in monetary terms; You can leave it blank or input 0 if the item doesn’t exist" prompt="The total consideration paid for the purchase of assets by the fund during the reporting period. " sqref="D15" xr:uid="{00000000-0002-0000-0000-000012000000}">
      <formula1>ISNUMBER(D15:G15)</formula1>
    </dataValidation>
    <dataValidation type="custom" allowBlank="1" showInputMessage="1" showErrorMessage="1" errorTitle="Incorrect Format" error="Please add value in monetary terms; You can leave it blank or input 0 if the item doesn’t exist" prompt="The total consideration received from the sale of assets by the fund during the reporting period._x000a_" sqref="D16" xr:uid="{00000000-0002-0000-0000-000013000000}">
      <formula1>ISNUMBER(D16:G16)</formula1>
    </dataValidation>
    <dataValidation type="custom" allowBlank="1" showInputMessage="1" showErrorMessage="1" errorTitle="Incorrect Format" error="Please add value in monetary terms; You can leave it blank or input 0 if the item doesn’t exist" prompt="Net inflow of new money to the fund during the period" sqref="D17" xr:uid="{00000000-0002-0000-0000-000014000000}">
      <formula1>ISNUMBER(D17:G17)</formula1>
    </dataValidation>
    <dataValidation type="custom" allowBlank="1" showInputMessage="1" showErrorMessage="1" errorTitle="Incorrect Format" error="Please add value in monetary terms; You can leave it blank or input 0 if the item doesn’t exist" prompt="Net outflow of money from the fund during the period" sqref="D18" xr:uid="{00000000-0002-0000-0000-000015000000}">
      <formula1>ISNUMBER(D18:G18)</formula1>
    </dataValidation>
    <dataValidation type="custom" allowBlank="1" showInputMessage="1" showErrorMessage="1" errorTitle="Incorrect Format" error="Please add value in percentage; You can leave it blank or input 0 if the item doesn’t exist or it’s a cost you have not incurred" prompt="Transaction taxes such as stamp duty and other financial transaction taxes" sqref="D21:D26" xr:uid="{00000000-0002-0000-0000-000016000000}">
      <formula1>ISNUMBER(D21:D23)</formula1>
    </dataValidation>
    <dataValidation type="custom" allowBlank="1" showInputMessage="1" showErrorMessage="1" errorTitle="Incorrect Format" error="Please add value in percentage; You can leave it blank or input 0 if the item doesn’t exist or it’s a cost you have not incurred" prompt="anti-dilution is the amount collected from dilution levies and dilution adjustments in the case of swinging prices. Please disregard this cell if your mandate is a segregated account." sqref="D27" xr:uid="{00000000-0002-0000-0000-000017000000}">
      <formula1>ISNUMBER(D27:D29)</formula1>
    </dataValidation>
    <dataValidation type="custom" allowBlank="1" showInputMessage="1" showErrorMessage="1" errorTitle="Incorrect Format" error="Please add value in percentage; You can leave it blank or input 0 if the item doesn’t exist or it’s a cost you have not incurred" prompt="Invoiced management fees including irrecoverable VAT." sqref="D31" xr:uid="{00000000-0002-0000-0000-000018000000}">
      <formula1>ISNUMBER(D31:D33)</formula1>
    </dataValidation>
    <dataValidation type="custom" allowBlank="1" showInputMessage="1" showErrorMessage="1" errorTitle="Incorrect Format" error="Please add value in percentage; You can leave it blank or input 0 if the item doesn’t exist or it’s a cost you have not incurred" prompt="Ongoing charges of the pooled vehicle excluding any investment advisors fees, research payments and indirect fees and charges" sqref="D32" xr:uid="{00000000-0002-0000-0000-000019000000}">
      <formula1>ISNUMBER(D32:D34)</formula1>
    </dataValidation>
    <dataValidation type="custom" allowBlank="1" showInputMessage="1" showErrorMessage="1" errorTitle="Incorrect Format" error="Please add value in percentage; You can leave it blank or input 0 if the item doesn’t exist or it’s a cost you have not incurred" prompt="An Investment advisor fee is a fee paid for providing professional advisory services to professionally managed portfolios (advising, planning, placing trades etc...)" sqref="D33" xr:uid="{00000000-0002-0000-0000-00001A000000}">
      <formula1>ISNUMBER(D33:D35)</formula1>
    </dataValidation>
    <dataValidation type="custom" allowBlank="1" showInputMessage="1" showErrorMessage="1" errorTitle="Incorrect Format" error="Please add value in percentage; You can leave it blank or input 0 if the item doesn’t exist or it’s a cost you have not incurred" prompt="Research charge to the fund in order to fund an RPA" sqref="D34" xr:uid="{00000000-0002-0000-0000-00001B000000}">
      <formula1>ISNUMBER(D34:D36)</formula1>
    </dataValidation>
    <dataValidation type="custom" allowBlank="1" showInputMessage="1" showErrorMessage="1" errorTitle="Incorrect Format" error="Please add value in percentage; You can leave it blank or input 0 if the item doesn’t exist or it’s a cost you have not incurred" prompt="Rebates of fees taken from NAV paid to the client" sqref="D35" xr:uid="{00000000-0002-0000-0000-00001C000000}">
      <formula1>ISNUMBER(D35:D37)</formula1>
    </dataValidation>
    <dataValidation type="custom" allowBlank="1" showInputMessage="1" showErrorMessage="1" errorTitle="Incorrect Format" error="Please add value in percentage; You can leave it blank or input 0 if the item doesn’t exist or it’s a cost you have not incurred" prompt="Fees and charges incurred in an underlying investment vehicle (both pooled funds and investment trusts)" sqref="D36" xr:uid="{00000000-0002-0000-0000-00001D000000}">
      <formula1>ISNUMBER(D36:D38)</formula1>
    </dataValidation>
    <dataValidation type="custom" allowBlank="1" showInputMessage="1" showErrorMessage="1" errorTitle="Incorrect Format" error="Please add value in percentage; You can leave it blank or input 0 if the item doesn’t exist or it’s a cost you have not incurred" prompt="Research charge to the client in order to fund an RPA" sqref="D40" xr:uid="{00000000-0002-0000-0000-00001E000000}">
      <formula1>ISNUMBER(D40:D42)</formula1>
    </dataValidation>
    <dataValidation type="custom" allowBlank="1" showInputMessage="1" showErrorMessage="1" errorTitle="Incorrect Format" error="Please add value in percentage; You can leave it blank or input 0 if the item doesn’t exist or it’s a cost you have not incurred" prompt="Charges in relation to administrative services provided to the client" sqref="D37" xr:uid="{00000000-0002-0000-0000-00001F000000}">
      <formula1>ISNUMBER(D37)</formula1>
    </dataValidation>
    <dataValidation type="custom" allowBlank="1" showInputMessage="1" showErrorMessage="1" errorTitle="Incorrect Format" error="Please add value in percentage; You can leave it blank or input 0 if the item doesn’t exist or it’s a cost you have not incurred" prompt="Invoiced performance related fees including irrecoverable VAT" sqref="D58" xr:uid="{00000000-0002-0000-0000-000020000000}">
      <formula1>ISNUMBER(D58:D60)</formula1>
    </dataValidation>
    <dataValidation type="custom" allowBlank="1" showInputMessage="1" showErrorMessage="1" errorTitle="Incorrect Format" error="Please add value in percentage; You can leave it blank or input 0 if the item doesn’t exist or it’s a cost you have not incurred" prompt="The total amount paid for borrowing securities" sqref="D64" xr:uid="{00000000-0002-0000-0000-000021000000}">
      <formula1>ISNUMBER(D64:D66)</formula1>
    </dataValidation>
    <dataValidation type="custom" allowBlank="1" showInputMessage="1" showErrorMessage="1" errorTitle="Incorrect Format" error="Please add value in percentage; You can leave it blank or input 0 if the item doesn’t exist or it’s a cost you have not incurred" prompt="The total interest paid on borrowings" sqref="D65" xr:uid="{00000000-0002-0000-0000-000022000000}">
      <formula1>ISNUMBER(D65:D67)</formula1>
    </dataValidation>
    <dataValidation type="custom" allowBlank="1" showInputMessage="1" showErrorMessage="1" errorTitle="Incorrect Format" error="Please add value in percentage; You can leave it blank or input 0 if the item doesn’t exist or it’s a cost you have not incurred" prompt="Fees for setting up debt facility" sqref="D66" xr:uid="{00000000-0002-0000-0000-000023000000}">
      <formula1>ISNUMBER(D66:D68)</formula1>
    </dataValidation>
    <dataValidation type="custom" allowBlank="1" showInputMessage="1" showErrorMessage="1" errorTitle="Incorrect Format" error="Please add value in percentage; You can leave it blank or input 0 if the item doesn’t exist or it’s a cost you have not incurred" prompt="Fees and charges for management of leases and services" sqref="D70" xr:uid="{00000000-0002-0000-0000-000024000000}">
      <formula1>ISNUMBER(D70:D72)</formula1>
    </dataValidation>
    <dataValidation type="custom" allowBlank="1" showInputMessage="1" showErrorMessage="1" errorTitle="Incorrect Format" error="Please add value in percentage; You can leave it blank or input 0 if the item doesn’t exist or it’s a cost you have not incurred" prompt="Lease negotiation and renewals, letting costs, marketing vacant space, rent reviews, associated legal costs" sqref="D71" xr:uid="{00000000-0002-0000-0000-000025000000}">
      <formula1>ISNUMBER(D71:D73)</formula1>
    </dataValidation>
    <dataValidation type="custom" allowBlank="1" showInputMessage="1" showErrorMessage="1" errorTitle="Incorrect Format" error="Please add value in percentage; You can leave it blank or input 0 if the item doesn’t exist or it’s a cost you have not incurred" prompt="Maintenance and repairs, excluding improvements" sqref="D72" xr:uid="{00000000-0002-0000-0000-000026000000}">
      <formula1>ISNUMBER(D72:D74)</formula1>
    </dataValidation>
    <dataValidation type="custom" allowBlank="1" showInputMessage="1" showErrorMessage="1" errorTitle="Incorrect Format" error="Please add value in percentage; You can leave it blank or input 0 if the item doesn’t exist or it’s a cost you have not incurred" prompt="Costs of services supplied to the property to the extent not recoverable from tenants." sqref="D73" xr:uid="{00000000-0002-0000-0000-000027000000}">
      <formula1>ISNUMBER(D73:D75)</formula1>
    </dataValidation>
    <dataValidation type="custom" allowBlank="1" showInputMessage="1" showErrorMessage="1" errorTitle="Incorrect Format" error="Please add value in percentage; You can leave it blank or input 0 if the item doesn’t exist or it’s a cost you have not incurred" prompt="Costs associated with unoccupied space" sqref="D74" xr:uid="{00000000-0002-0000-0000-000028000000}">
      <formula1>ISNUMBER(D74:D76)</formula1>
    </dataValidation>
    <dataValidation type="custom" allowBlank="1" showInputMessage="1" showErrorMessage="1" errorTitle="Incorrect Format" error="Please add value in percentage; You can leave it blank or input 0 if the item doesn’t exist or it’s a cost you have not incurred" prompt="Property insurance costs including rebates" sqref="D75" xr:uid="{00000000-0002-0000-0000-000029000000}">
      <formula1>ISNUMBER(D75:D77)</formula1>
    </dataValidation>
    <dataValidation type="custom" allowBlank="1" showInputMessage="1" showErrorMessage="1" errorTitle="Incorrect Format" error="Please add value in percentage; You can leave it blank or input 0 if the item doesn’t exist or it’s a cost you have not incurred" prompt="Fees for independent valuation of property assets" sqref="D76" xr:uid="{00000000-0002-0000-0000-00002A000000}">
      <formula1>ISNUMBER(D76:D78)</formula1>
    </dataValidation>
    <dataValidation type="custom" allowBlank="1" showInputMessage="1" showErrorMessage="1" errorTitle="Incorrect Format" error="Please add value in percentage; You can leave it blank or input 0 if the item doesn’t exist or it’s a cost you have not incurred" prompt="Costs associated with failed and aborted transactions" sqref="D77" xr:uid="{00000000-0002-0000-0000-00002B000000}">
      <formula1>ISNUMBER(D77:D79)</formula1>
    </dataValidation>
    <dataValidation type="custom" allowBlank="1" showInputMessage="1" showErrorMessage="1" errorTitle="Incorrect Format" error="Please add value in percentage; You can leave it blank or input 0 if the item doesn’t exist or it’s a cost you have not incurred" prompt="Property expenses incurred in an underlying investment vehicle (both pooled funds and investment trusts)" sqref="D78" xr:uid="{00000000-0002-0000-0000-00002C000000}">
      <formula1>ISNUMBER(D78:D80)</formula1>
    </dataValidation>
    <dataValidation type="custom" allowBlank="1" showInputMessage="1" showErrorMessage="1" errorTitle="Incorrect Format" error="Please add value in percentage; You can leave it blank or input 0 if the item doesn’t exist or it’s a cost you have not incurred" prompt="Other expenses associated with directly held property assets" sqref="D79" xr:uid="{00000000-0002-0000-0000-00002D000000}">
      <formula1>ISNUMBER(D79:D81)</formula1>
    </dataValidation>
    <dataValidation type="custom" allowBlank="1" showInputMessage="1" showErrorMessage="1" errorTitle="Incorrect Format" error="Please add value in percentage; You can leave it blank if the item doesn’t exist or input 0 if it’s a cost you have not incurred" prompt="All costs and charges paid to the investment firm at the beginning of the provided investment service(s)" sqref="C81" xr:uid="{00000000-0002-0000-0000-00002E000000}">
      <formula1>ISNUMBER(C81:F81)</formula1>
    </dataValidation>
    <dataValidation type="custom" allowBlank="1" showInputMessage="1" showErrorMessage="1" errorTitle="Incorrect Format" error="Please add value in percentage; You can leave it blank if the item doesn’t exist or input 0 if it’s a cost you have not incurred" prompt="All costs and charges paid to the investment firm at the end of the provided investment service(s)" sqref="C82" xr:uid="{00000000-0002-0000-0000-00002F000000}">
      <formula1>ISNUMBER(C82:F82)</formula1>
    </dataValidation>
    <dataValidation type="custom" allowBlank="1" showInputMessage="1" showErrorMessage="1" errorTitle="Incorrect Format" error="Please add value in percentage; You can leave it blank if the item doesn’t exist or input 0 if it’s a cost you have not incurred" prompt="Transaction costs for converting client flows to the currency of the fund or share class" sqref="C83" xr:uid="{00000000-0002-0000-0000-000030000000}">
      <formula1>ISNUMBER(C83:F83)</formula1>
    </dataValidation>
    <dataValidation type="custom" allowBlank="1" showInputMessage="1" showErrorMessage="1" errorTitle="Incorrect Format" error="Please add value in monetary terms; You can leave it blank or input 0 if the item doesn’t exist" sqref="E13:G16 H13:J14 K13:N16" xr:uid="{00000000-0002-0000-0000-000031000000}">
      <formula1>ISNUMBER(E13:H13)</formula1>
    </dataValidation>
    <dataValidation type="custom" allowBlank="1" showInputMessage="1" showErrorMessage="1" errorTitle="Incorrect Format" error="Please add value in percentage; Text inputs are not accepted" sqref="C86:C87" xr:uid="{00000000-0002-0000-0000-000032000000}">
      <formula1>ISNUMBER(C86:G86)</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CTI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CTI-V1.1</dc:title>
  <dc:creator>Juan Viera</dc:creator>
  <cp:keywords>V1.1</cp:keywords>
  <cp:lastModifiedBy>Goku Suresh</cp:lastModifiedBy>
  <dcterms:created xsi:type="dcterms:W3CDTF">2019-06-06T10:14:38Z</dcterms:created>
  <dcterms:modified xsi:type="dcterms:W3CDTF">2021-05-10T07:22:43Z</dcterms:modified>
</cp:coreProperties>
</file>